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Pichkhaia\Documents\TBC\Reporting\NBG\2014\"/>
    </mc:Choice>
  </mc:AlternateContent>
  <bookViews>
    <workbookView xWindow="0" yWindow="45" windowWidth="15030" windowHeight="8385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Ratios!$A$1:$D$33</definedName>
    <definedName name="_xlnm.Print_Area" localSheetId="1">RI!$A$1:$H$72</definedName>
    <definedName name="_xlnm.Print_Area" localSheetId="4">shareholders!$A$1:$D$54</definedName>
    <definedName name="_xlnm.Print_Titles" localSheetId="1">RI!$4:$5</definedName>
  </definedNames>
  <calcPr calcId="152511"/>
</workbook>
</file>

<file path=xl/calcChain.xml><?xml version="1.0" encoding="utf-8"?>
<calcChain xmlns="http://schemas.openxmlformats.org/spreadsheetml/2006/main">
  <c r="C2" i="5" l="1"/>
  <c r="C3" i="4"/>
  <c r="B2" i="2"/>
  <c r="B2" i="3"/>
</calcChain>
</file>

<file path=xl/sharedStrings.xml><?xml version="1.0" encoding="utf-8"?>
<sst xmlns="http://schemas.openxmlformats.org/spreadsheetml/2006/main" count="298" uniqueCount="225">
  <si>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</si>
  <si>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</si>
  <si>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</si>
  <si>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</si>
  <si>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</si>
  <si>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</si>
  <si>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</si>
  <si>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</si>
  <si>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</si>
  <si>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</si>
  <si>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</si>
  <si>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</si>
  <si>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</si>
  <si>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</si>
  <si>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TBC bank</t>
  </si>
  <si>
    <t>Date:</t>
  </si>
  <si>
    <t>sheet N1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</si>
  <si>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</si>
  <si>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</si>
  <si>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</si>
  <si>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</si>
  <si>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</si>
  <si>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</si>
  <si>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</si>
  <si>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</si>
  <si>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</si>
  <si>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</si>
  <si>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</si>
  <si>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</si>
  <si>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</si>
  <si>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</si>
  <si>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</si>
  <si>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</si>
  <si>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</si>
  <si>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</si>
  <si>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</si>
  <si>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</si>
  <si>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</si>
  <si>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</si>
  <si>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</si>
  <si>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</si>
  <si>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</si>
  <si>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</si>
  <si>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</si>
  <si>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</si>
  <si>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</si>
  <si>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</si>
  <si>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</si>
  <si>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</si>
  <si>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</si>
  <si>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</si>
  <si>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</si>
  <si>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</si>
  <si>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</si>
  <si>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</si>
  <si>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</si>
  <si>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</si>
  <si>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</si>
  <si>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 xml:space="preserve">General Director </t>
  </si>
  <si>
    <t>Chief Accountant</t>
  </si>
  <si>
    <t>Balance Sheet</t>
  </si>
  <si>
    <t>Income Statement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</si>
  <si>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</si>
  <si>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</si>
  <si>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</si>
  <si>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</si>
  <si>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</si>
  <si>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</si>
  <si>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</si>
  <si>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</si>
  <si>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</si>
  <si>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</si>
  <si>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</si>
  <si>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</si>
  <si>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</si>
  <si>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</si>
  <si>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</si>
  <si>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</si>
  <si>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</si>
  <si>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</si>
  <si>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</si>
  <si>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</si>
  <si>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</si>
  <si>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</si>
  <si>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</si>
  <si>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</si>
  <si>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</si>
  <si>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</si>
  <si>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</si>
  <si>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</si>
  <si>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</si>
  <si>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</si>
  <si>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</si>
  <si>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</si>
  <si>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</si>
  <si>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</si>
  <si>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</si>
  <si>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</si>
  <si>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</si>
  <si>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</si>
  <si>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</si>
  <si>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</si>
  <si>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</si>
  <si>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</si>
  <si>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</si>
  <si>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</si>
  <si>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</si>
  <si>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</si>
  <si>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</si>
  <si>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</si>
  <si>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</si>
  <si>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</si>
  <si>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</si>
  <si>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</si>
  <si>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</si>
  <si>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</si>
  <si>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</si>
  <si>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</si>
  <si>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</si>
  <si>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</si>
  <si>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</si>
  <si>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</si>
  <si>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</si>
  <si>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</si>
  <si>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</si>
  <si>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</si>
  <si>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</si>
  <si>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</si>
  <si>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</si>
  <si>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</si>
  <si>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</si>
  <si>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</si>
  <si>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</si>
  <si>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</si>
  <si>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</si>
  <si>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</si>
  <si>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</si>
  <si>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</si>
  <si>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</si>
  <si>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</si>
  <si>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</si>
  <si>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</si>
  <si>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</si>
  <si>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</si>
  <si>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</si>
  <si>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</si>
  <si>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</si>
  <si>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</si>
  <si>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</si>
  <si>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</si>
  <si>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</si>
  <si>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</si>
  <si>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</si>
  <si>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</si>
  <si>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</si>
  <si>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</si>
  <si>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</si>
  <si>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</si>
  <si>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</si>
  <si>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</si>
  <si>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</si>
  <si>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</si>
  <si>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</si>
  <si>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</si>
  <si>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</si>
  <si>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</si>
  <si>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</si>
  <si>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</si>
  <si>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Economic Ratios</t>
  </si>
  <si>
    <t>CAPITAL</t>
  </si>
  <si>
    <t>Tier 1 Capital Ratio ≥ 8%</t>
  </si>
  <si>
    <t>Regulatory Capital Ratio ≥ 12%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</si>
  <si>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</si>
  <si>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</si>
  <si>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</si>
  <si>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</si>
  <si>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</si>
  <si>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</si>
  <si>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</si>
  <si>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</si>
  <si>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</si>
  <si>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</si>
  <si>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</si>
  <si>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</si>
  <si>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</si>
  <si>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</si>
  <si>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</si>
  <si>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</si>
  <si>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 xml:space="preserve">FX Liabilities/Total Liabilities </t>
  </si>
  <si>
    <t>Current &amp; Demand Deposits/Total Assets</t>
  </si>
  <si>
    <t xml:space="preserve">Information about Suprevisory Council, Directorate and Shareholders </t>
  </si>
  <si>
    <t>sheet N5</t>
  </si>
  <si>
    <t>Members of Supervisory Council</t>
  </si>
  <si>
    <t>Badri Japaridze</t>
  </si>
  <si>
    <t xml:space="preserve">Mamuka Khazaradze </t>
  </si>
  <si>
    <t>Vakhtang Butskhrikidze</t>
  </si>
  <si>
    <t>Paata Gadzadze</t>
  </si>
  <si>
    <t>Vano Baliashvili</t>
  </si>
  <si>
    <t>Nino Masurashvili</t>
  </si>
  <si>
    <t>Members of Board of Directors</t>
  </si>
  <si>
    <t xml:space="preserve">List of Shareholders owning 1% and more of issued capital, indicating Shares </t>
  </si>
  <si>
    <t>in GEL</t>
  </si>
  <si>
    <t>Bank`s Beneficiarys, who, direct or indirect, own 5% or more shares</t>
  </si>
  <si>
    <t>Mariam Megvinetukhutsesi</t>
  </si>
  <si>
    <t>X</t>
  </si>
  <si>
    <t>Giorgi Shagidze</t>
  </si>
  <si>
    <t>Income from loan penalties</t>
  </si>
  <si>
    <t>Eric J.  Rajendra</t>
  </si>
  <si>
    <t>Irina Schmidt</t>
  </si>
  <si>
    <t>Nikolas Haag</t>
  </si>
  <si>
    <t>Nikoloz Enukidze</t>
  </si>
  <si>
    <t>Stefano Marsaglia</t>
  </si>
  <si>
    <t>Archil Mamatelashvili</t>
  </si>
  <si>
    <t>* In 2014, the National Bank Of Georgia has made changes in the definition of liquid assets, which affected the calculation of the liquidity ratio</t>
  </si>
  <si>
    <t>*Liquid Assets/Total Assets</t>
  </si>
  <si>
    <t>David Khazaradze - 1.36%</t>
  </si>
  <si>
    <t>Vakhtang Butskhrikidze - 1.13%</t>
  </si>
  <si>
    <t>Meijer Bob - 1.73%</t>
  </si>
  <si>
    <t>TBC HOLDINGS LTD - 16.09%</t>
  </si>
  <si>
    <t>LIQUID CRYSTAL INTERNATIONAL N.V - 5.50%</t>
  </si>
  <si>
    <t>Badri Japaridze - 7.45%</t>
  </si>
  <si>
    <t>Mamuka Khazaradze - 14.91%</t>
  </si>
  <si>
    <t>EBRD - 12.50%</t>
  </si>
  <si>
    <t>I F C - 6.20%</t>
  </si>
  <si>
    <t>BNY (NOMINEES) LIMITED - 70.92%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</si>
</sst>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0"/>
      <name val="Bookman Old Style"/>
      <family val="1"/>
    </font>
    <font>
      <b/>
      <sz val="11"/>
      <name val="Geo_Arial"/>
      <family val="2"/>
    </font>
    <font>
      <sz val="12"/>
      <name val="Geo_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9"/>
      <name val="GeoDumba"/>
    </font>
    <font>
      <b/>
      <sz val="9"/>
      <name val="GeoDumba"/>
    </font>
    <font>
      <i/>
      <sz val="10"/>
      <name val="Geo_Arial"/>
      <family val="2"/>
    </font>
    <font>
      <sz val="9"/>
      <name val="Geo_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Geo_Arial"/>
      <family val="2"/>
    </font>
    <font>
      <b/>
      <sz val="10"/>
      <name val="Arial"/>
      <family val="2"/>
    </font>
    <font>
      <b/>
      <sz val="8"/>
      <name val="Geo_Arial"/>
      <family val="2"/>
    </font>
    <font>
      <sz val="10"/>
      <color indexed="8"/>
      <name val="Geo_Arial"/>
      <family val="2"/>
    </font>
    <font>
      <sz val="10"/>
      <name val="Arial"/>
      <family val="2"/>
    </font>
    <font>
      <i/>
      <sz val="9"/>
      <name val="Geo_Arial"/>
      <family val="2"/>
    </font>
    <font>
      <sz val="11"/>
      <color rgb="FF000000"/>
      <name val="Sylfaen"/>
      <family val="1"/>
    </font>
    <font>
      <i/>
      <sz val="8"/>
      <name val="Geo_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3" fillId="0" borderId="1" xfId="0" applyFont="1" applyFill="1" applyBorder="1" applyAlignment="1" applyProtection="1">
      <alignment horizontal="left" indent="1"/>
    </xf>
    <xf numFmtId="38" fontId="10" fillId="2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indent="2"/>
    </xf>
    <xf numFmtId="38" fontId="10" fillId="0" borderId="1" xfId="0" applyNumberFormat="1" applyFont="1" applyFill="1" applyBorder="1" applyAlignment="1" applyProtection="1">
      <alignment horizontal="right"/>
      <protection locked="0"/>
    </xf>
    <xf numFmtId="38" fontId="10" fillId="2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6" fillId="0" borderId="1" xfId="4" applyFont="1" applyFill="1" applyBorder="1" applyAlignment="1" applyProtection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38" fontId="10" fillId="2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38" fontId="10" fillId="3" borderId="1" xfId="0" applyNumberFormat="1" applyFont="1" applyFill="1" applyBorder="1" applyAlignment="1" applyProtection="1">
      <alignment horizontal="right"/>
      <protection locked="0"/>
    </xf>
    <xf numFmtId="38" fontId="10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1" xfId="5" applyFont="1" applyFill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38" fontId="4" fillId="0" borderId="0" xfId="0" applyNumberFormat="1" applyFont="1" applyFill="1" applyBorder="1" applyProtection="1">
      <protection locked="0"/>
    </xf>
    <xf numFmtId="10" fontId="0" fillId="0" borderId="1" xfId="0" applyNumberFormat="1" applyBorder="1"/>
    <xf numFmtId="164" fontId="0" fillId="0" borderId="0" xfId="1" applyFont="1"/>
    <xf numFmtId="10" fontId="0" fillId="0" borderId="1" xfId="6" applyNumberFormat="1" applyFont="1" applyBorder="1"/>
    <xf numFmtId="38" fontId="0" fillId="0" borderId="0" xfId="0" applyNumberFormat="1"/>
    <xf numFmtId="164" fontId="0" fillId="0" borderId="0" xfId="1" applyFont="1" applyBorder="1"/>
    <xf numFmtId="10" fontId="0" fillId="0" borderId="0" xfId="6" applyNumberFormat="1" applyFont="1" applyBorder="1"/>
    <xf numFmtId="167" fontId="0" fillId="0" borderId="1" xfId="1" applyNumberFormat="1" applyFont="1" applyBorder="1"/>
    <xf numFmtId="168" fontId="0" fillId="0" borderId="0" xfId="1" applyNumberFormat="1" applyFont="1"/>
    <xf numFmtId="10" fontId="0" fillId="0" borderId="1" xfId="6" applyNumberFormat="1" applyFont="1" applyFill="1" applyBorder="1"/>
    <xf numFmtId="10" fontId="1" fillId="0" borderId="1" xfId="6" applyNumberFormat="1" applyFont="1" applyFill="1" applyBorder="1"/>
    <xf numFmtId="38" fontId="4" fillId="0" borderId="0" xfId="0" applyNumberFormat="1" applyFont="1" applyFill="1" applyBorder="1"/>
    <xf numFmtId="38" fontId="10" fillId="0" borderId="0" xfId="0" applyNumberFormat="1" applyFont="1" applyFill="1" applyBorder="1" applyAlignment="1" applyProtection="1">
      <alignment horizontal="right"/>
    </xf>
    <xf numFmtId="0" fontId="18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/>
    <xf numFmtId="0" fontId="11" fillId="0" borderId="5" xfId="0" applyFont="1" applyFill="1" applyBorder="1" applyAlignment="1" applyProtection="1"/>
    <xf numFmtId="0" fontId="19" fillId="3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/>
    <xf numFmtId="0" fontId="22" fillId="0" borderId="1" xfId="0" applyFont="1" applyFill="1" applyBorder="1" applyAlignment="1" applyProtection="1">
      <alignment horizontal="center" vertical="center" wrapText="1"/>
    </xf>
    <xf numFmtId="169" fontId="1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11" fillId="0" borderId="0" xfId="0" applyFont="1" applyBorder="1"/>
    <xf numFmtId="0" fontId="0" fillId="0" borderId="6" xfId="0" applyBorder="1"/>
    <xf numFmtId="38" fontId="10" fillId="2" borderId="4" xfId="0" applyNumberFormat="1" applyFont="1" applyFill="1" applyBorder="1" applyAlignment="1" applyProtection="1">
      <alignment horizontal="right"/>
    </xf>
    <xf numFmtId="10" fontId="1" fillId="3" borderId="1" xfId="6" applyNumberFormat="1" applyFont="1" applyFill="1" applyBorder="1"/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9" xfId="0" applyBorder="1" applyAlignment="1"/>
    <xf numFmtId="0" fontId="25" fillId="0" borderId="0" xfId="0" applyFont="1" applyBorder="1" applyAlignment="1"/>
    <xf numFmtId="0" fontId="26" fillId="0" borderId="0" xfId="0" applyFont="1"/>
    <xf numFmtId="0" fontId="3" fillId="0" borderId="7" xfId="0" applyFont="1" applyBorder="1" applyAlignment="1">
      <alignment wrapText="1"/>
    </xf>
    <xf numFmtId="0" fontId="27" fillId="0" borderId="0" xfId="0" applyFont="1" applyBorder="1" applyAlignment="1"/>
    <xf numFmtId="38" fontId="4" fillId="0" borderId="0" xfId="0" applyNumberFormat="1" applyFont="1" applyFill="1" applyProtection="1">
      <protection locked="0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7" fillId="0" borderId="10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9" xfId="0" applyBorder="1" applyAlignment="1"/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/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7">
    <cellStyle name="Comma" xfId="1" builtinId="3"/>
    <cellStyle name="Euro" xfId="2"/>
    <cellStyle name="Euro 2" xfId="3"/>
    <cellStyle name="Hyperlink" xfId="4" builtinId="8"/>
    <cellStyle name="Normal" xfId="0" builtinId="0"/>
    <cellStyle name="Normal_Casestdy draft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6"/>
  <sheetViews>
    <sheetView showGridLines="0" tabSelected="1" zoomScaleNormal="100" zoomScaleSheetLayoutView="100" workbookViewId="0">
      <selection activeCell="G16" sqref="G16"/>
    </sheetView>
  </sheetViews>
  <sheetFormatPr defaultRowHeight="13.5" x14ac:dyDescent="0.2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6384" width="9.140625" style="3"/>
  </cols>
  <sheetData>
    <row r="1" spans="1:26" ht="15" customHeight="1" x14ac:dyDescent="0.25">
      <c r="A1" s="73" t="s">
        <v>13</v>
      </c>
      <c r="B1" s="1" t="s">
        <v>14</v>
      </c>
      <c r="C1" s="2"/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73" t="s">
        <v>15</v>
      </c>
      <c r="B2" s="83">
        <v>41820</v>
      </c>
      <c r="C2" s="2"/>
      <c r="D2" s="2"/>
      <c r="E2" s="1"/>
      <c r="F2" s="2"/>
      <c r="G2" s="2"/>
      <c r="H2" s="34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4"/>
      <c r="B3" s="5" t="s">
        <v>60</v>
      </c>
      <c r="F3" s="2"/>
      <c r="G3" s="2"/>
      <c r="H3" s="74" t="s">
        <v>201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thickBot="1" x14ac:dyDescent="0.35">
      <c r="A4" s="20"/>
      <c r="B4" s="21"/>
      <c r="C4" s="112" t="s">
        <v>17</v>
      </c>
      <c r="D4" s="112"/>
      <c r="E4" s="112"/>
      <c r="F4" s="113" t="s">
        <v>18</v>
      </c>
      <c r="G4" s="114"/>
      <c r="H4" s="11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 x14ac:dyDescent="0.35">
      <c r="A5" s="22" t="s">
        <v>0</v>
      </c>
      <c r="B5" s="75" t="s">
        <v>22</v>
      </c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22">
        <v>1</v>
      </c>
      <c r="B6" s="6" t="s">
        <v>23</v>
      </c>
      <c r="C6" s="7">
        <v>88000663.980000004</v>
      </c>
      <c r="D6" s="7">
        <v>87968570.526800007</v>
      </c>
      <c r="E6" s="7">
        <v>175969234.5068</v>
      </c>
      <c r="F6" s="7">
        <v>66779449.020000003</v>
      </c>
      <c r="G6" s="7">
        <v>47618032.136799999</v>
      </c>
      <c r="H6" s="7">
        <v>114397481.1568</v>
      </c>
      <c r="I6" s="2"/>
      <c r="J6" s="2"/>
      <c r="K6" s="60"/>
      <c r="L6" s="60"/>
      <c r="M6" s="60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22">
        <v>2</v>
      </c>
      <c r="B7" s="6" t="s">
        <v>24</v>
      </c>
      <c r="C7" s="7">
        <v>71945076.299999997</v>
      </c>
      <c r="D7" s="7">
        <v>303315238.97149998</v>
      </c>
      <c r="E7" s="7">
        <v>375260315.27149999</v>
      </c>
      <c r="F7" s="7">
        <v>18262963.280000001</v>
      </c>
      <c r="G7" s="7">
        <v>286075684.74180001</v>
      </c>
      <c r="H7" s="7">
        <v>304338648.02180004</v>
      </c>
      <c r="I7" s="2"/>
      <c r="J7" s="2"/>
      <c r="K7" s="60"/>
      <c r="L7" s="60"/>
      <c r="M7" s="60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22">
        <v>3</v>
      </c>
      <c r="B8" s="6" t="s">
        <v>25</v>
      </c>
      <c r="C8" s="7">
        <v>8697482.1899999995</v>
      </c>
      <c r="D8" s="7">
        <v>291717086.72459996</v>
      </c>
      <c r="E8" s="7">
        <v>300414568.91459996</v>
      </c>
      <c r="F8" s="7">
        <v>589474.32999999996</v>
      </c>
      <c r="G8" s="7">
        <v>205988508.09150001</v>
      </c>
      <c r="H8" s="7">
        <v>206577982.42150003</v>
      </c>
      <c r="I8" s="2"/>
      <c r="J8" s="2"/>
      <c r="K8" s="60"/>
      <c r="L8" s="60"/>
      <c r="M8" s="60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22">
        <v>4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2"/>
      <c r="J9" s="2"/>
      <c r="K9" s="60"/>
      <c r="L9" s="60"/>
      <c r="M9" s="60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22">
        <v>5</v>
      </c>
      <c r="B10" s="6" t="s">
        <v>27</v>
      </c>
      <c r="C10" s="7">
        <v>516558645.0704</v>
      </c>
      <c r="D10" s="7">
        <v>0</v>
      </c>
      <c r="E10" s="7">
        <v>516558645.0704</v>
      </c>
      <c r="F10" s="7">
        <v>477400449.41999996</v>
      </c>
      <c r="G10" s="7">
        <v>0</v>
      </c>
      <c r="H10" s="7">
        <v>477400449.41999996</v>
      </c>
      <c r="I10" s="2"/>
      <c r="J10" s="2"/>
      <c r="K10" s="60"/>
      <c r="L10" s="60"/>
      <c r="M10" s="60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22">
        <v>6.1</v>
      </c>
      <c r="B11" s="8" t="s">
        <v>28</v>
      </c>
      <c r="C11" s="7">
        <v>971439104.63999987</v>
      </c>
      <c r="D11" s="7">
        <v>1780541937.6629</v>
      </c>
      <c r="E11" s="7">
        <v>2751981042.3028998</v>
      </c>
      <c r="F11" s="7">
        <v>619760250.03999984</v>
      </c>
      <c r="G11" s="7">
        <v>1687674908.0107002</v>
      </c>
      <c r="H11" s="7">
        <v>2307435158.0507002</v>
      </c>
      <c r="I11" s="2"/>
      <c r="J11" s="2"/>
      <c r="K11" s="60"/>
      <c r="L11" s="60"/>
      <c r="M11" s="60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22">
        <v>6.2</v>
      </c>
      <c r="B12" s="8" t="s">
        <v>29</v>
      </c>
      <c r="C12" s="7">
        <v>-100866337.19800001</v>
      </c>
      <c r="D12" s="7">
        <v>-110294239.83199999</v>
      </c>
      <c r="E12" s="7">
        <v>-211160577.03</v>
      </c>
      <c r="F12" s="7">
        <v>-60672643.643070616</v>
      </c>
      <c r="G12" s="7">
        <v>-132868567.61829199</v>
      </c>
      <c r="H12" s="7">
        <v>-193541211.26136261</v>
      </c>
      <c r="I12" s="2"/>
      <c r="J12" s="2"/>
      <c r="K12" s="60"/>
      <c r="L12" s="60"/>
      <c r="M12" s="60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22">
        <v>6</v>
      </c>
      <c r="B13" s="6" t="s">
        <v>30</v>
      </c>
      <c r="C13" s="7">
        <v>870572767.44199991</v>
      </c>
      <c r="D13" s="7">
        <v>1670247697.8309</v>
      </c>
      <c r="E13" s="7">
        <v>2540820465.2728996</v>
      </c>
      <c r="F13" s="7">
        <v>559087606.39692926</v>
      </c>
      <c r="G13" s="7">
        <v>1554806340.3924081</v>
      </c>
      <c r="H13" s="7">
        <v>2113893946.7893374</v>
      </c>
      <c r="I13" s="2"/>
      <c r="J13" s="2"/>
      <c r="K13" s="60"/>
      <c r="L13" s="60"/>
      <c r="M13" s="60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2">
        <v>7</v>
      </c>
      <c r="B14" s="6" t="s">
        <v>31</v>
      </c>
      <c r="C14" s="7">
        <v>18866885.5513</v>
      </c>
      <c r="D14" s="7">
        <v>21023198.756000001</v>
      </c>
      <c r="E14" s="7">
        <v>39890084.307300001</v>
      </c>
      <c r="F14" s="7">
        <v>13063113.299999999</v>
      </c>
      <c r="G14" s="7">
        <v>21934557.1131</v>
      </c>
      <c r="H14" s="7">
        <v>34997670.413099997</v>
      </c>
      <c r="I14" s="2"/>
      <c r="J14" s="2"/>
      <c r="K14" s="60"/>
      <c r="L14" s="60"/>
      <c r="M14" s="60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2">
        <v>8</v>
      </c>
      <c r="B15" s="6" t="s">
        <v>32</v>
      </c>
      <c r="C15" s="7">
        <v>75152184.689999998</v>
      </c>
      <c r="D15" s="7" t="s">
        <v>204</v>
      </c>
      <c r="E15" s="7">
        <v>75152184.689999998</v>
      </c>
      <c r="F15" s="7">
        <v>71849039.049999997</v>
      </c>
      <c r="G15" s="7" t="s">
        <v>204</v>
      </c>
      <c r="H15" s="7">
        <v>71849039.049999997</v>
      </c>
      <c r="I15" s="2"/>
      <c r="J15" s="2"/>
      <c r="K15" s="60"/>
      <c r="L15" s="60"/>
      <c r="M15" s="60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2">
        <v>9</v>
      </c>
      <c r="B16" s="6" t="s">
        <v>33</v>
      </c>
      <c r="C16" s="7">
        <v>72904976</v>
      </c>
      <c r="D16" s="7">
        <v>0</v>
      </c>
      <c r="E16" s="7">
        <v>72904976</v>
      </c>
      <c r="F16" s="7">
        <v>70674184</v>
      </c>
      <c r="G16" s="7">
        <v>0</v>
      </c>
      <c r="H16" s="7">
        <v>70674184</v>
      </c>
      <c r="I16" s="2"/>
      <c r="J16" s="2"/>
      <c r="K16" s="60"/>
      <c r="L16" s="60"/>
      <c r="M16" s="60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2">
        <v>10</v>
      </c>
      <c r="B17" s="6" t="s">
        <v>34</v>
      </c>
      <c r="C17" s="7">
        <v>200408212.56999999</v>
      </c>
      <c r="D17" s="7" t="s">
        <v>204</v>
      </c>
      <c r="E17" s="7">
        <v>200408212.56999999</v>
      </c>
      <c r="F17" s="7">
        <v>199130222.47</v>
      </c>
      <c r="G17" s="7" t="s">
        <v>204</v>
      </c>
      <c r="H17" s="7">
        <v>199130222.47</v>
      </c>
      <c r="I17" s="2"/>
      <c r="J17" s="2"/>
      <c r="K17" s="60"/>
      <c r="L17" s="60"/>
      <c r="M17" s="60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2">
        <v>11</v>
      </c>
      <c r="B18" s="6" t="s">
        <v>35</v>
      </c>
      <c r="C18" s="7">
        <v>51644276.82</v>
      </c>
      <c r="D18" s="7">
        <v>28615956.174899999</v>
      </c>
      <c r="E18" s="7">
        <v>80260232.994900003</v>
      </c>
      <c r="F18" s="7">
        <v>44297389.599300005</v>
      </c>
      <c r="G18" s="7">
        <v>17048044.784299999</v>
      </c>
      <c r="H18" s="7">
        <v>61345434.383600004</v>
      </c>
      <c r="I18" s="2"/>
      <c r="J18" s="2"/>
      <c r="K18" s="60"/>
      <c r="L18" s="60"/>
      <c r="M18" s="60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thickBot="1" x14ac:dyDescent="0.3">
      <c r="A19" s="22">
        <v>12</v>
      </c>
      <c r="B19" s="77" t="s">
        <v>36</v>
      </c>
      <c r="C19" s="100">
        <v>1974751170.6136999</v>
      </c>
      <c r="D19" s="100">
        <v>2402887748.9846997</v>
      </c>
      <c r="E19" s="7">
        <v>4377638919.5984001</v>
      </c>
      <c r="F19" s="100">
        <v>1521133890.8662291</v>
      </c>
      <c r="G19" s="100">
        <v>2133471167.2599084</v>
      </c>
      <c r="H19" s="7">
        <v>3654605058.1261377</v>
      </c>
      <c r="I19" s="2"/>
      <c r="J19" s="2"/>
      <c r="K19" s="60"/>
      <c r="L19" s="60"/>
      <c r="M19" s="60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thickBot="1" x14ac:dyDescent="0.35">
      <c r="A20" s="22"/>
      <c r="B20" s="75" t="s">
        <v>37</v>
      </c>
      <c r="C20" s="9"/>
      <c r="D20" s="9"/>
      <c r="E20" s="9"/>
      <c r="F20" s="9"/>
      <c r="G20" s="9"/>
      <c r="H20" s="9"/>
      <c r="I20" s="2"/>
      <c r="J20" s="2"/>
      <c r="K20" s="60"/>
      <c r="L20" s="60"/>
      <c r="M20" s="60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2">
        <v>13</v>
      </c>
      <c r="B21" s="76" t="s">
        <v>38</v>
      </c>
      <c r="C21" s="7">
        <v>87893058.840000004</v>
      </c>
      <c r="D21" s="7">
        <v>20495119.8871</v>
      </c>
      <c r="E21" s="7">
        <v>108388178.7271</v>
      </c>
      <c r="F21" s="7">
        <v>37498623.399999999</v>
      </c>
      <c r="G21" s="7">
        <v>5651017.6052000001</v>
      </c>
      <c r="H21" s="7">
        <v>43149641.005199999</v>
      </c>
      <c r="I21" s="2"/>
      <c r="J21" s="2"/>
      <c r="K21" s="60"/>
      <c r="L21" s="60"/>
      <c r="M21" s="60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2">
        <v>14</v>
      </c>
      <c r="B22" s="6" t="s">
        <v>39</v>
      </c>
      <c r="C22" s="7">
        <v>389534404.68000001</v>
      </c>
      <c r="D22" s="7">
        <v>518596491.58750004</v>
      </c>
      <c r="E22" s="7">
        <v>908130896.26750004</v>
      </c>
      <c r="F22" s="7">
        <v>326097663.06999999</v>
      </c>
      <c r="G22" s="7">
        <v>328733418.08999997</v>
      </c>
      <c r="H22" s="7">
        <v>654831081.15999997</v>
      </c>
      <c r="I22" s="2"/>
      <c r="J22" s="2"/>
      <c r="K22" s="60"/>
      <c r="L22" s="60"/>
      <c r="M22" s="60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2">
        <v>15</v>
      </c>
      <c r="B23" s="6" t="s">
        <v>40</v>
      </c>
      <c r="C23" s="7">
        <v>219162775.59690002</v>
      </c>
      <c r="D23" s="7">
        <v>551561489.47940016</v>
      </c>
      <c r="E23" s="7">
        <v>770724265.07630014</v>
      </c>
      <c r="F23" s="7">
        <v>181159335.56999999</v>
      </c>
      <c r="G23" s="7">
        <v>414859048.42729998</v>
      </c>
      <c r="H23" s="7">
        <v>596018383.99729991</v>
      </c>
      <c r="I23" s="2"/>
      <c r="J23" s="2"/>
      <c r="K23" s="60"/>
      <c r="L23" s="60"/>
      <c r="M23" s="60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2">
        <v>16</v>
      </c>
      <c r="B24" s="6" t="s">
        <v>41</v>
      </c>
      <c r="C24" s="7">
        <v>139949392.56310001</v>
      </c>
      <c r="D24" s="7">
        <v>1003066078.2160001</v>
      </c>
      <c r="E24" s="7">
        <v>1143015470.7791002</v>
      </c>
      <c r="F24" s="7">
        <v>135173488.44448721</v>
      </c>
      <c r="G24" s="7">
        <v>1078422496.49</v>
      </c>
      <c r="H24" s="7">
        <v>1213595984.9344873</v>
      </c>
      <c r="I24" s="2"/>
      <c r="J24" s="2"/>
      <c r="K24" s="60"/>
      <c r="L24" s="60"/>
      <c r="M24" s="60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2">
        <v>17</v>
      </c>
      <c r="B25" s="6" t="s">
        <v>42</v>
      </c>
      <c r="C25" s="7"/>
      <c r="D25" s="7"/>
      <c r="E25" s="7">
        <v>0</v>
      </c>
      <c r="F25" s="7"/>
      <c r="G25" s="7"/>
      <c r="H25" s="7">
        <v>0</v>
      </c>
      <c r="I25" s="2"/>
      <c r="J25" s="2"/>
      <c r="K25" s="60"/>
      <c r="L25" s="60"/>
      <c r="M25" s="60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2">
        <v>18</v>
      </c>
      <c r="B26" s="6" t="s">
        <v>43</v>
      </c>
      <c r="C26" s="7">
        <v>138233535.40000001</v>
      </c>
      <c r="D26" s="7">
        <v>215473384.91</v>
      </c>
      <c r="E26" s="7">
        <v>353706920.31</v>
      </c>
      <c r="F26" s="7">
        <v>83983535.400000006</v>
      </c>
      <c r="G26" s="7">
        <v>235208679.75999999</v>
      </c>
      <c r="H26" s="7">
        <v>319192215.15999997</v>
      </c>
      <c r="I26" s="2"/>
      <c r="J26" s="2"/>
      <c r="K26" s="60"/>
      <c r="L26" s="60"/>
      <c r="M26" s="60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2">
        <v>19</v>
      </c>
      <c r="B27" s="6" t="s">
        <v>44</v>
      </c>
      <c r="C27" s="7">
        <v>5045020.1100000003</v>
      </c>
      <c r="D27" s="7">
        <v>27358694.740299996</v>
      </c>
      <c r="E27" s="7">
        <v>32403714.850299995</v>
      </c>
      <c r="F27" s="7">
        <v>5614068.9199999999</v>
      </c>
      <c r="G27" s="7">
        <v>37784158.509800002</v>
      </c>
      <c r="H27" s="7">
        <v>43398227.429800004</v>
      </c>
      <c r="I27" s="2"/>
      <c r="J27" s="2"/>
      <c r="K27" s="60"/>
      <c r="L27" s="60"/>
      <c r="M27" s="60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2">
        <v>20</v>
      </c>
      <c r="B28" s="6" t="s">
        <v>45</v>
      </c>
      <c r="C28" s="7">
        <v>73725155.759200007</v>
      </c>
      <c r="D28" s="7">
        <v>32163974.591699999</v>
      </c>
      <c r="E28" s="7">
        <v>105889130.35090001</v>
      </c>
      <c r="F28" s="7">
        <v>38934393.985399999</v>
      </c>
      <c r="G28" s="7">
        <v>36632756.892900005</v>
      </c>
      <c r="H28" s="7">
        <v>75567150.878300011</v>
      </c>
      <c r="I28" s="2"/>
      <c r="J28" s="2"/>
      <c r="K28" s="60"/>
      <c r="L28" s="60"/>
      <c r="M28" s="60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2">
        <v>21</v>
      </c>
      <c r="B29" s="6" t="s">
        <v>46</v>
      </c>
      <c r="C29" s="7">
        <v>0</v>
      </c>
      <c r="D29" s="7">
        <v>170718150</v>
      </c>
      <c r="E29" s="7">
        <v>170718150</v>
      </c>
      <c r="F29" s="7">
        <v>0</v>
      </c>
      <c r="G29" s="7">
        <v>126293850</v>
      </c>
      <c r="H29" s="7">
        <v>126293850</v>
      </c>
      <c r="I29" s="2"/>
      <c r="J29" s="2"/>
      <c r="K29" s="60"/>
      <c r="L29" s="60"/>
      <c r="M29" s="60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 x14ac:dyDescent="0.3">
      <c r="A30" s="22">
        <v>22</v>
      </c>
      <c r="B30" s="77" t="s">
        <v>47</v>
      </c>
      <c r="C30" s="100">
        <v>1053543342.9491999</v>
      </c>
      <c r="D30" s="100">
        <v>2539433383.4120007</v>
      </c>
      <c r="E30" s="7">
        <v>3592976726.3612003</v>
      </c>
      <c r="F30" s="100">
        <v>808461108.78988707</v>
      </c>
      <c r="G30" s="100">
        <v>2263585425.7751999</v>
      </c>
      <c r="H30" s="7">
        <v>3072046534.5650868</v>
      </c>
      <c r="I30" s="2"/>
      <c r="J30" s="2"/>
      <c r="K30" s="60"/>
      <c r="L30" s="60"/>
      <c r="M30" s="60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thickBot="1" x14ac:dyDescent="0.35">
      <c r="A31" s="22"/>
      <c r="B31" s="75" t="s">
        <v>48</v>
      </c>
      <c r="C31" s="9"/>
      <c r="D31" s="9"/>
      <c r="E31" s="9"/>
      <c r="F31" s="9"/>
      <c r="G31" s="9"/>
      <c r="H31" s="9"/>
      <c r="I31" s="2"/>
      <c r="J31" s="2"/>
      <c r="K31" s="60"/>
      <c r="L31" s="60"/>
      <c r="M31" s="6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2">
        <v>23</v>
      </c>
      <c r="B32" s="76" t="s">
        <v>49</v>
      </c>
      <c r="C32" s="7">
        <v>19699323.199999999</v>
      </c>
      <c r="D32" s="10" t="s">
        <v>204</v>
      </c>
      <c r="E32" s="7">
        <v>19699323.199999999</v>
      </c>
      <c r="F32" s="7">
        <v>16499500</v>
      </c>
      <c r="G32" s="10" t="s">
        <v>204</v>
      </c>
      <c r="H32" s="7">
        <v>16499500</v>
      </c>
      <c r="I32" s="2"/>
      <c r="J32" s="2"/>
      <c r="K32" s="60"/>
      <c r="L32" s="60"/>
      <c r="M32" s="60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 ht="18" customHeight="1" x14ac:dyDescent="0.25">
      <c r="A33" s="22">
        <v>24</v>
      </c>
      <c r="B33" s="6" t="s">
        <v>50</v>
      </c>
      <c r="C33" s="7">
        <v>0</v>
      </c>
      <c r="D33" s="10" t="s">
        <v>204</v>
      </c>
      <c r="E33" s="7">
        <v>0</v>
      </c>
      <c r="F33" s="7">
        <v>0</v>
      </c>
      <c r="G33" s="10" t="s">
        <v>204</v>
      </c>
      <c r="H33" s="7">
        <v>0</v>
      </c>
      <c r="I33" s="2"/>
      <c r="J33" s="2"/>
      <c r="K33" s="60"/>
      <c r="L33" s="60"/>
      <c r="M33" s="60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 x14ac:dyDescent="0.25">
      <c r="A34" s="22">
        <v>25</v>
      </c>
      <c r="B34" s="8" t="s">
        <v>51</v>
      </c>
      <c r="C34" s="7">
        <v>-800</v>
      </c>
      <c r="D34" s="10" t="s">
        <v>204</v>
      </c>
      <c r="E34" s="7">
        <v>-800</v>
      </c>
      <c r="F34" s="7">
        <v>0</v>
      </c>
      <c r="G34" s="10" t="s">
        <v>204</v>
      </c>
      <c r="H34" s="7">
        <v>0</v>
      </c>
      <c r="I34" s="2"/>
      <c r="J34" s="2"/>
      <c r="K34" s="60"/>
      <c r="L34" s="60"/>
      <c r="M34" s="6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 x14ac:dyDescent="0.25">
      <c r="A35" s="22">
        <v>26</v>
      </c>
      <c r="B35" s="6" t="s">
        <v>52</v>
      </c>
      <c r="C35" s="7">
        <v>411626018.62</v>
      </c>
      <c r="D35" s="10" t="s">
        <v>204</v>
      </c>
      <c r="E35" s="7">
        <v>411626018.62</v>
      </c>
      <c r="F35" s="7">
        <v>242651223.25</v>
      </c>
      <c r="G35" s="10" t="s">
        <v>204</v>
      </c>
      <c r="H35" s="7">
        <v>242651223.25</v>
      </c>
      <c r="I35" s="2"/>
      <c r="J35" s="2"/>
      <c r="K35" s="60"/>
      <c r="L35" s="60"/>
      <c r="M35" s="60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 x14ac:dyDescent="0.25">
      <c r="A36" s="22">
        <v>27</v>
      </c>
      <c r="B36" s="6" t="s">
        <v>53</v>
      </c>
      <c r="C36" s="7">
        <v>0</v>
      </c>
      <c r="D36" s="10" t="s">
        <v>204</v>
      </c>
      <c r="E36" s="7">
        <v>0</v>
      </c>
      <c r="F36" s="7">
        <v>0</v>
      </c>
      <c r="G36" s="10" t="s">
        <v>204</v>
      </c>
      <c r="H36" s="7">
        <v>0</v>
      </c>
      <c r="I36" s="2"/>
      <c r="J36" s="2"/>
      <c r="K36" s="60"/>
      <c r="L36" s="60"/>
      <c r="M36" s="60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 x14ac:dyDescent="0.25">
      <c r="A37" s="22">
        <v>28</v>
      </c>
      <c r="B37" s="6" t="s">
        <v>54</v>
      </c>
      <c r="C37" s="7">
        <v>313025556.19269997</v>
      </c>
      <c r="D37" s="10" t="s">
        <v>204</v>
      </c>
      <c r="E37" s="7">
        <v>313025556.19269997</v>
      </c>
      <c r="F37" s="7">
        <v>283854758</v>
      </c>
      <c r="G37" s="10" t="s">
        <v>204</v>
      </c>
      <c r="H37" s="7">
        <v>283854758</v>
      </c>
      <c r="I37" s="2"/>
      <c r="J37" s="2"/>
      <c r="K37" s="60"/>
      <c r="L37" s="60"/>
      <c r="M37" s="6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 x14ac:dyDescent="0.25">
      <c r="A38" s="22">
        <v>29</v>
      </c>
      <c r="B38" s="6" t="s">
        <v>55</v>
      </c>
      <c r="C38" s="7">
        <v>40312095.619999997</v>
      </c>
      <c r="D38" s="10" t="s">
        <v>204</v>
      </c>
      <c r="E38" s="7">
        <v>40312095.619999997</v>
      </c>
      <c r="F38" s="7">
        <v>39553042.329999998</v>
      </c>
      <c r="G38" s="10" t="s">
        <v>204</v>
      </c>
      <c r="H38" s="7">
        <v>39553042.329999998</v>
      </c>
      <c r="I38" s="2"/>
      <c r="J38" s="2"/>
      <c r="K38" s="60"/>
      <c r="L38" s="60"/>
      <c r="M38" s="60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 thickBot="1" x14ac:dyDescent="0.3">
      <c r="A39" s="22">
        <v>30</v>
      </c>
      <c r="B39" s="77" t="s">
        <v>56</v>
      </c>
      <c r="C39" s="7">
        <v>784662193.63269997</v>
      </c>
      <c r="D39" s="10" t="s">
        <v>204</v>
      </c>
      <c r="E39" s="7">
        <v>784662193.63269997</v>
      </c>
      <c r="F39" s="7">
        <v>582558523.58000004</v>
      </c>
      <c r="G39" s="10" t="s">
        <v>204</v>
      </c>
      <c r="H39" s="7">
        <v>582558523.58000004</v>
      </c>
      <c r="K39" s="60"/>
      <c r="L39" s="60"/>
      <c r="M39" s="60"/>
    </row>
    <row r="40" spans="1:58" ht="18" customHeight="1" thickBot="1" x14ac:dyDescent="0.3">
      <c r="A40" s="22">
        <v>31</v>
      </c>
      <c r="B40" s="78" t="s">
        <v>57</v>
      </c>
      <c r="C40" s="7">
        <v>1838205536.5818999</v>
      </c>
      <c r="D40" s="7">
        <v>2539433383.4120007</v>
      </c>
      <c r="E40" s="7">
        <v>4377638919.9939003</v>
      </c>
      <c r="F40" s="7">
        <v>1391019632.3698871</v>
      </c>
      <c r="G40" s="7">
        <v>2263585425.7751999</v>
      </c>
      <c r="H40" s="7">
        <v>3654605058.1450872</v>
      </c>
      <c r="K40" s="60"/>
      <c r="L40" s="60"/>
      <c r="M40" s="60"/>
    </row>
    <row r="41" spans="1:58" ht="18" customHeight="1" x14ac:dyDescent="0.25">
      <c r="A41" s="80"/>
      <c r="B41" s="81"/>
      <c r="C41" s="72"/>
      <c r="D41" s="72"/>
      <c r="E41" s="72"/>
      <c r="F41" s="72"/>
      <c r="G41" s="72"/>
      <c r="H41" s="72"/>
      <c r="K41" s="60"/>
      <c r="L41" s="60"/>
      <c r="M41" s="60"/>
    </row>
    <row r="42" spans="1:58" ht="20.25" customHeight="1" x14ac:dyDescent="0.25">
      <c r="A42" s="79" t="s">
        <v>58</v>
      </c>
      <c r="B42" s="2"/>
      <c r="C42" s="2"/>
      <c r="D42" s="11"/>
      <c r="E42" s="60"/>
      <c r="F42" s="2"/>
      <c r="G42" s="2"/>
      <c r="H42" s="60"/>
      <c r="I42" s="2"/>
      <c r="J42" s="2"/>
      <c r="K42" s="60"/>
      <c r="L42" s="60"/>
      <c r="M42" s="6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25">
      <c r="A43" s="79"/>
      <c r="B43" s="2"/>
      <c r="C43" s="2"/>
      <c r="D43" s="2"/>
      <c r="E43" s="60"/>
      <c r="F43" s="2"/>
      <c r="G43" s="2"/>
      <c r="H43" s="60"/>
      <c r="I43" s="2"/>
      <c r="J43" s="2"/>
      <c r="K43" s="60"/>
      <c r="L43" s="60"/>
      <c r="M43" s="60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25">
      <c r="A44" s="79" t="s">
        <v>59</v>
      </c>
      <c r="B44" s="2"/>
      <c r="C44" s="2"/>
      <c r="D44" s="2"/>
      <c r="E44" s="2"/>
      <c r="F44" s="2"/>
      <c r="G44" s="2"/>
      <c r="H44" s="2"/>
      <c r="I44" s="2"/>
      <c r="J44" s="2"/>
      <c r="K44" s="60"/>
      <c r="L44" s="60"/>
      <c r="M44" s="6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60"/>
      <c r="L45" s="60"/>
      <c r="M45" s="6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60"/>
      <c r="L46" s="60"/>
      <c r="M46" s="60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25">
      <c r="K47" s="60"/>
      <c r="L47" s="60"/>
      <c r="M47" s="60"/>
    </row>
    <row r="48" spans="1:58" ht="12" customHeight="1" x14ac:dyDescent="0.25">
      <c r="K48" s="60"/>
      <c r="L48" s="60"/>
      <c r="M48" s="60"/>
    </row>
    <row r="49" spans="11:13" ht="12" customHeight="1" x14ac:dyDescent="0.25">
      <c r="K49" s="60"/>
      <c r="L49" s="60"/>
      <c r="M49" s="60"/>
    </row>
    <row r="50" spans="11:13" ht="12" customHeight="1" x14ac:dyDescent="0.25">
      <c r="K50" s="60"/>
      <c r="L50" s="60"/>
      <c r="M50" s="60"/>
    </row>
    <row r="51" spans="11:13" ht="12" customHeight="1" x14ac:dyDescent="0.25">
      <c r="K51" s="60"/>
      <c r="L51" s="60"/>
      <c r="M51" s="60"/>
    </row>
    <row r="52" spans="11:13" ht="12" customHeight="1" x14ac:dyDescent="0.25">
      <c r="K52" s="60"/>
      <c r="L52" s="60"/>
      <c r="M52" s="60"/>
    </row>
    <row r="53" spans="11:13" ht="12" customHeight="1" x14ac:dyDescent="0.25">
      <c r="K53" s="60"/>
      <c r="L53" s="60"/>
      <c r="M53" s="60"/>
    </row>
    <row r="54" spans="11:13" ht="12" customHeight="1" x14ac:dyDescent="0.25">
      <c r="K54" s="60"/>
      <c r="L54" s="60"/>
      <c r="M54" s="60"/>
    </row>
    <row r="55" spans="11:13" ht="12" customHeight="1" x14ac:dyDescent="0.25">
      <c r="K55" s="60"/>
      <c r="L55" s="60"/>
      <c r="M55" s="60"/>
    </row>
    <row r="56" spans="11:13" ht="12" customHeight="1" x14ac:dyDescent="0.25">
      <c r="K56" s="60"/>
      <c r="L56" s="60"/>
      <c r="M56" s="60"/>
    </row>
    <row r="57" spans="11:13" ht="12" customHeight="1" x14ac:dyDescent="0.25">
      <c r="K57" s="60"/>
      <c r="L57" s="60"/>
      <c r="M57" s="60"/>
    </row>
    <row r="58" spans="11:13" ht="12" customHeight="1" x14ac:dyDescent="0.25">
      <c r="K58" s="60"/>
      <c r="L58" s="60"/>
      <c r="M58" s="60"/>
    </row>
    <row r="59" spans="11:13" ht="12" customHeight="1" x14ac:dyDescent="0.25">
      <c r="K59" s="60"/>
      <c r="L59" s="60"/>
      <c r="M59" s="60"/>
    </row>
    <row r="60" spans="11:13" ht="12" customHeight="1" x14ac:dyDescent="0.25">
      <c r="K60" s="60"/>
      <c r="L60" s="60"/>
      <c r="M60" s="60"/>
    </row>
    <row r="61" spans="11:13" ht="12" customHeight="1" x14ac:dyDescent="0.25">
      <c r="K61" s="60"/>
      <c r="L61" s="60"/>
      <c r="M61" s="60"/>
    </row>
    <row r="62" spans="11:13" ht="12" customHeight="1" x14ac:dyDescent="0.25">
      <c r="K62" s="60"/>
      <c r="L62" s="60"/>
      <c r="M62" s="60"/>
    </row>
    <row r="63" spans="11:13" ht="12" customHeight="1" x14ac:dyDescent="0.25">
      <c r="K63" s="60"/>
      <c r="L63" s="60"/>
      <c r="M63" s="60"/>
    </row>
    <row r="64" spans="11:13" ht="12" customHeight="1" x14ac:dyDescent="0.25">
      <c r="K64" s="60"/>
      <c r="L64" s="60"/>
      <c r="M64" s="60"/>
    </row>
    <row r="65" spans="11:13" ht="12" customHeight="1" x14ac:dyDescent="0.25">
      <c r="K65" s="60"/>
      <c r="L65" s="60"/>
      <c r="M65" s="60"/>
    </row>
    <row r="66" spans="11:13" ht="12" customHeight="1" x14ac:dyDescent="0.25">
      <c r="K66" s="60"/>
      <c r="L66" s="60"/>
      <c r="M66" s="60"/>
    </row>
    <row r="67" spans="11:13" ht="12" customHeight="1" x14ac:dyDescent="0.25">
      <c r="K67" s="60"/>
      <c r="L67" s="60"/>
      <c r="M67" s="60"/>
    </row>
    <row r="68" spans="11:13" ht="12" customHeight="1" x14ac:dyDescent="0.25">
      <c r="K68" s="60"/>
      <c r="L68" s="60"/>
      <c r="M68" s="60"/>
    </row>
    <row r="69" spans="11:13" ht="12" customHeight="1" x14ac:dyDescent="0.25">
      <c r="K69" s="60"/>
      <c r="L69" s="60"/>
      <c r="M69" s="60"/>
    </row>
    <row r="70" spans="11:13" ht="12" customHeight="1" x14ac:dyDescent="0.25">
      <c r="K70" s="60"/>
      <c r="L70" s="60"/>
      <c r="M70" s="60"/>
    </row>
    <row r="71" spans="11:13" ht="12" customHeight="1" x14ac:dyDescent="0.25">
      <c r="K71" s="60"/>
      <c r="L71" s="60"/>
      <c r="M71" s="60"/>
    </row>
    <row r="72" spans="11:13" ht="12" customHeight="1" x14ac:dyDescent="0.25">
      <c r="K72" s="60"/>
      <c r="L72" s="60"/>
      <c r="M72" s="60"/>
    </row>
    <row r="73" spans="11:13" ht="12" customHeight="1" x14ac:dyDescent="0.25">
      <c r="K73" s="60"/>
      <c r="L73" s="60"/>
      <c r="M73" s="60"/>
    </row>
    <row r="74" spans="11:13" ht="12" customHeight="1" x14ac:dyDescent="0.25">
      <c r="K74" s="60"/>
      <c r="L74" s="60"/>
      <c r="M74" s="60"/>
    </row>
    <row r="75" spans="11:13" ht="12" customHeight="1" x14ac:dyDescent="0.25">
      <c r="K75" s="60"/>
      <c r="L75" s="60"/>
      <c r="M75" s="60"/>
    </row>
    <row r="76" spans="11:13" ht="12" customHeight="1" x14ac:dyDescent="0.25">
      <c r="K76" s="60"/>
      <c r="L76" s="60"/>
      <c r="M76" s="60"/>
    </row>
    <row r="77" spans="11:13" ht="12" customHeight="1" x14ac:dyDescent="0.25">
      <c r="K77" s="60"/>
      <c r="L77" s="60"/>
      <c r="M77" s="60"/>
    </row>
    <row r="78" spans="11:13" ht="12" customHeight="1" x14ac:dyDescent="0.25">
      <c r="K78" s="60"/>
      <c r="L78" s="60"/>
      <c r="M78" s="60"/>
    </row>
    <row r="79" spans="11:13" ht="12" customHeight="1" x14ac:dyDescent="0.25">
      <c r="K79" s="60"/>
      <c r="L79" s="60"/>
      <c r="M79" s="60"/>
    </row>
    <row r="80" spans="11:13" ht="12" customHeight="1" x14ac:dyDescent="0.25">
      <c r="K80" s="60"/>
      <c r="L80" s="60"/>
      <c r="M80" s="60"/>
    </row>
    <row r="81" spans="11:13" ht="12" customHeight="1" x14ac:dyDescent="0.25">
      <c r="K81" s="60"/>
      <c r="L81" s="60"/>
      <c r="M81" s="60"/>
    </row>
    <row r="82" spans="11:13" ht="12" customHeight="1" x14ac:dyDescent="0.25">
      <c r="K82" s="60"/>
      <c r="L82" s="60"/>
      <c r="M82" s="60"/>
    </row>
    <row r="83" spans="11:13" ht="12" customHeight="1" x14ac:dyDescent="0.25">
      <c r="K83" s="60"/>
      <c r="L83" s="60"/>
      <c r="M83" s="60"/>
    </row>
    <row r="84" spans="11:13" ht="12" customHeight="1" x14ac:dyDescent="0.25">
      <c r="K84" s="60"/>
      <c r="L84" s="60"/>
      <c r="M84" s="60"/>
    </row>
    <row r="85" spans="11:13" ht="12" customHeight="1" x14ac:dyDescent="0.25">
      <c r="K85" s="60"/>
      <c r="L85" s="60"/>
      <c r="M85" s="60"/>
    </row>
    <row r="86" spans="11:13" ht="12" customHeight="1" x14ac:dyDescent="0.25">
      <c r="K86" s="60"/>
      <c r="L86" s="60"/>
      <c r="M86" s="60"/>
    </row>
    <row r="87" spans="11:13" ht="12" customHeight="1" x14ac:dyDescent="0.25">
      <c r="K87" s="60"/>
      <c r="L87" s="60"/>
      <c r="M87" s="60"/>
    </row>
    <row r="88" spans="11:13" ht="12" customHeight="1" x14ac:dyDescent="0.25">
      <c r="K88" s="60"/>
      <c r="L88" s="60"/>
      <c r="M88" s="60"/>
    </row>
    <row r="89" spans="11:13" ht="12" customHeight="1" x14ac:dyDescent="0.25">
      <c r="K89" s="60"/>
      <c r="L89" s="60"/>
      <c r="M89" s="60"/>
    </row>
    <row r="90" spans="11:13" ht="12" customHeight="1" x14ac:dyDescent="0.25">
      <c r="K90" s="60"/>
      <c r="L90" s="60"/>
      <c r="M90" s="60"/>
    </row>
    <row r="91" spans="11:13" ht="12" customHeight="1" x14ac:dyDescent="0.25">
      <c r="K91" s="60"/>
      <c r="L91" s="60"/>
      <c r="M91" s="60"/>
    </row>
    <row r="92" spans="11:13" ht="12" customHeight="1" x14ac:dyDescent="0.25">
      <c r="K92" s="60"/>
      <c r="L92" s="60"/>
      <c r="M92" s="60"/>
    </row>
    <row r="93" spans="11:13" ht="12" customHeight="1" x14ac:dyDescent="0.25">
      <c r="K93" s="60"/>
      <c r="L93" s="60"/>
      <c r="M93" s="60"/>
    </row>
    <row r="94" spans="11:13" ht="12" customHeight="1" x14ac:dyDescent="0.25">
      <c r="K94" s="60"/>
      <c r="L94" s="60"/>
      <c r="M94" s="60"/>
    </row>
    <row r="95" spans="11:13" ht="12" customHeight="1" x14ac:dyDescent="0.25">
      <c r="K95" s="60"/>
      <c r="L95" s="60"/>
      <c r="M95" s="60"/>
    </row>
    <row r="96" spans="11:13" ht="12" customHeight="1" x14ac:dyDescent="0.25">
      <c r="K96" s="60"/>
      <c r="L96" s="60"/>
      <c r="M96" s="60"/>
    </row>
    <row r="97" spans="11:13" ht="12" customHeight="1" x14ac:dyDescent="0.25">
      <c r="K97" s="60"/>
      <c r="L97" s="60"/>
      <c r="M97" s="60"/>
    </row>
    <row r="98" spans="11:13" ht="12" customHeight="1" x14ac:dyDescent="0.25">
      <c r="K98" s="60"/>
      <c r="L98" s="60"/>
      <c r="M98" s="60"/>
    </row>
    <row r="99" spans="11:13" ht="12" customHeight="1" x14ac:dyDescent="0.25">
      <c r="K99" s="60"/>
      <c r="L99" s="60"/>
      <c r="M99" s="60"/>
    </row>
    <row r="100" spans="11:13" ht="12" customHeight="1" x14ac:dyDescent="0.25">
      <c r="K100" s="60"/>
      <c r="L100" s="60"/>
      <c r="M100" s="60"/>
    </row>
    <row r="101" spans="11:13" ht="12" customHeight="1" x14ac:dyDescent="0.25">
      <c r="K101" s="60"/>
      <c r="L101" s="60"/>
      <c r="M101" s="60"/>
    </row>
    <row r="102" spans="11:13" ht="12" customHeight="1" x14ac:dyDescent="0.25">
      <c r="K102" s="60"/>
      <c r="L102" s="60"/>
      <c r="M102" s="60"/>
    </row>
    <row r="103" spans="11:13" ht="12" customHeight="1" x14ac:dyDescent="0.25">
      <c r="K103" s="60"/>
      <c r="L103" s="60"/>
      <c r="M103" s="60"/>
    </row>
    <row r="104" spans="11:13" ht="12" customHeight="1" x14ac:dyDescent="0.25">
      <c r="K104" s="60"/>
      <c r="L104" s="60"/>
      <c r="M104" s="60"/>
    </row>
    <row r="105" spans="11:13" ht="12" customHeight="1" x14ac:dyDescent="0.25">
      <c r="K105" s="60"/>
      <c r="L105" s="60"/>
      <c r="M105" s="60"/>
    </row>
    <row r="106" spans="11:13" ht="12" customHeight="1" x14ac:dyDescent="0.25">
      <c r="K106" s="60"/>
      <c r="L106" s="60"/>
      <c r="M106" s="60"/>
    </row>
    <row r="107" spans="11:13" ht="12" customHeight="1" x14ac:dyDescent="0.25">
      <c r="K107" s="60"/>
      <c r="L107" s="60"/>
      <c r="M107" s="60"/>
    </row>
    <row r="108" spans="11:13" ht="12" customHeight="1" x14ac:dyDescent="0.25">
      <c r="K108" s="60"/>
      <c r="L108" s="60"/>
      <c r="M108" s="60"/>
    </row>
    <row r="109" spans="11:13" ht="12" customHeight="1" x14ac:dyDescent="0.25">
      <c r="K109" s="60"/>
      <c r="L109" s="60"/>
      <c r="M109" s="60"/>
    </row>
    <row r="110" spans="11:13" ht="12" customHeight="1" x14ac:dyDescent="0.25">
      <c r="K110" s="60"/>
      <c r="L110" s="60"/>
      <c r="M110" s="60"/>
    </row>
    <row r="111" spans="11:13" ht="12" customHeight="1" x14ac:dyDescent="0.25">
      <c r="K111" s="60"/>
      <c r="L111" s="60"/>
      <c r="M111" s="60"/>
    </row>
    <row r="112" spans="11:13" ht="12" customHeight="1" x14ac:dyDescent="0.25">
      <c r="K112" s="60"/>
      <c r="L112" s="60"/>
      <c r="M112" s="60"/>
    </row>
    <row r="113" spans="11:13" ht="12" customHeight="1" x14ac:dyDescent="0.25">
      <c r="K113" s="60"/>
      <c r="L113" s="60"/>
      <c r="M113" s="60"/>
    </row>
    <row r="114" spans="11:13" ht="12" customHeight="1" x14ac:dyDescent="0.25">
      <c r="K114" s="60"/>
      <c r="L114" s="60"/>
      <c r="M114" s="60"/>
    </row>
    <row r="115" spans="11:13" ht="12" customHeight="1" x14ac:dyDescent="0.25">
      <c r="K115" s="60"/>
      <c r="L115" s="60"/>
      <c r="M115" s="60"/>
    </row>
    <row r="116" spans="11:13" ht="12" customHeight="1" x14ac:dyDescent="0.25">
      <c r="K116" s="60"/>
      <c r="L116" s="60"/>
      <c r="M116" s="60"/>
    </row>
    <row r="117" spans="11:13" ht="12" customHeight="1" x14ac:dyDescent="0.25"/>
    <row r="118" spans="11:13" ht="12" customHeight="1" x14ac:dyDescent="0.25"/>
    <row r="119" spans="11:13" ht="12" customHeight="1" x14ac:dyDescent="0.25"/>
    <row r="120" spans="11:13" ht="12" customHeight="1" x14ac:dyDescent="0.25"/>
    <row r="121" spans="11:13" ht="12" customHeight="1" x14ac:dyDescent="0.25"/>
    <row r="122" spans="11:13" ht="12" customHeight="1" x14ac:dyDescent="0.25"/>
    <row r="123" spans="11:13" ht="12" customHeight="1" x14ac:dyDescent="0.25"/>
    <row r="124" spans="11:13" ht="12" customHeight="1" x14ac:dyDescent="0.25"/>
    <row r="125" spans="11:13" ht="12" customHeight="1" x14ac:dyDescent="0.25"/>
    <row r="126" spans="11:13" ht="12" customHeight="1" x14ac:dyDescent="0.25"/>
    <row r="127" spans="11:13" ht="12" customHeight="1" x14ac:dyDescent="0.25"/>
    <row r="128" spans="11:13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showGridLines="0" zoomScaleNormal="100" zoomScaleSheetLayoutView="100" workbookViewId="0">
      <selection activeCell="J7" sqref="J7:L66"/>
    </sheetView>
  </sheetViews>
  <sheetFormatPr defaultRowHeight="13.5" x14ac:dyDescent="0.25"/>
  <cols>
    <col min="1" max="1" width="5.7109375" style="13" customWidth="1"/>
    <col min="2" max="2" width="53" style="13" bestFit="1" customWidth="1"/>
    <col min="3" max="5" width="11.28515625" style="13" customWidth="1"/>
    <col min="6" max="8" width="14.5703125" style="14" customWidth="1"/>
    <col min="9" max="16384" width="9.140625" style="14"/>
  </cols>
  <sheetData>
    <row r="1" spans="1:12" ht="16.5" customHeight="1" x14ac:dyDescent="0.25">
      <c r="A1" s="73" t="s">
        <v>13</v>
      </c>
      <c r="B1" s="1" t="s">
        <v>14</v>
      </c>
      <c r="C1" s="2"/>
      <c r="D1" s="2"/>
      <c r="E1" s="2"/>
      <c r="H1" s="1"/>
    </row>
    <row r="2" spans="1:12" ht="15" customHeight="1" x14ac:dyDescent="0.25">
      <c r="A2" s="73" t="s">
        <v>15</v>
      </c>
      <c r="B2" s="83">
        <f>'RC'!B2</f>
        <v>41820</v>
      </c>
      <c r="C2" s="2"/>
      <c r="D2" s="2"/>
      <c r="E2" s="1"/>
      <c r="H2" s="34" t="s">
        <v>118</v>
      </c>
    </row>
    <row r="3" spans="1:12" ht="18" customHeight="1" x14ac:dyDescent="0.25">
      <c r="A3" s="18"/>
      <c r="B3" s="84" t="s">
        <v>61</v>
      </c>
      <c r="C3" s="2"/>
      <c r="D3" s="2"/>
      <c r="E3" s="2"/>
      <c r="H3" s="74" t="s">
        <v>201</v>
      </c>
    </row>
    <row r="4" spans="1:12" ht="18" customHeight="1" x14ac:dyDescent="0.3">
      <c r="A4" s="35"/>
      <c r="B4" s="24"/>
      <c r="C4" s="112" t="s">
        <v>17</v>
      </c>
      <c r="D4" s="112"/>
      <c r="E4" s="112"/>
      <c r="F4" s="113" t="s">
        <v>18</v>
      </c>
      <c r="G4" s="114"/>
      <c r="H4" s="114"/>
    </row>
    <row r="5" spans="1:12" s="18" customFormat="1" ht="14.25" customHeight="1" x14ac:dyDescent="0.25">
      <c r="A5" s="31" t="s">
        <v>0</v>
      </c>
      <c r="B5" s="36"/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</row>
    <row r="6" spans="1:12" ht="15" customHeight="1" x14ac:dyDescent="0.3">
      <c r="A6" s="25"/>
      <c r="B6" s="85" t="s">
        <v>62</v>
      </c>
      <c r="C6" s="9"/>
      <c r="D6" s="9"/>
      <c r="E6" s="9"/>
      <c r="F6" s="9"/>
      <c r="G6" s="9"/>
      <c r="H6" s="9"/>
    </row>
    <row r="7" spans="1:12" x14ac:dyDescent="0.25">
      <c r="A7" s="25">
        <v>1</v>
      </c>
      <c r="B7" s="86" t="s">
        <v>63</v>
      </c>
      <c r="C7" s="9">
        <v>878145.75</v>
      </c>
      <c r="D7" s="9">
        <v>1939253.69</v>
      </c>
      <c r="E7" s="29">
        <v>2817399.44</v>
      </c>
      <c r="F7" s="9">
        <v>1199783.8400000001</v>
      </c>
      <c r="G7" s="9">
        <v>387623.55</v>
      </c>
      <c r="H7" s="29">
        <v>1587407.3900000001</v>
      </c>
      <c r="J7" s="71"/>
      <c r="K7" s="71"/>
      <c r="L7" s="71"/>
    </row>
    <row r="8" spans="1:12" ht="18" customHeight="1" x14ac:dyDescent="0.25">
      <c r="A8" s="25">
        <v>2</v>
      </c>
      <c r="B8" s="86" t="s">
        <v>64</v>
      </c>
      <c r="C8" s="29">
        <v>61540409.559999995</v>
      </c>
      <c r="D8" s="29">
        <v>98838336.21269998</v>
      </c>
      <c r="E8" s="29">
        <v>160378745.77269998</v>
      </c>
      <c r="F8" s="29">
        <v>54512022.68</v>
      </c>
      <c r="G8" s="29">
        <v>103732252.48</v>
      </c>
      <c r="H8" s="29">
        <v>158244275.16</v>
      </c>
      <c r="J8" s="71"/>
      <c r="K8" s="71"/>
      <c r="L8" s="71"/>
    </row>
    <row r="9" spans="1:12" ht="18" customHeight="1" x14ac:dyDescent="0.25">
      <c r="A9" s="25">
        <v>2.1</v>
      </c>
      <c r="B9" s="86" t="s">
        <v>65</v>
      </c>
      <c r="C9" s="9">
        <v>3967588.55</v>
      </c>
      <c r="D9" s="9">
        <v>540299.98</v>
      </c>
      <c r="E9" s="29">
        <v>4507888.5299999993</v>
      </c>
      <c r="F9" s="9">
        <v>1180356.57</v>
      </c>
      <c r="G9" s="9">
        <v>199299.89</v>
      </c>
      <c r="H9" s="29">
        <v>1379656.46</v>
      </c>
      <c r="J9" s="71"/>
      <c r="K9" s="71"/>
      <c r="L9" s="71"/>
    </row>
    <row r="10" spans="1:12" ht="18" customHeight="1" x14ac:dyDescent="0.25">
      <c r="A10" s="25">
        <v>2.2000000000000002</v>
      </c>
      <c r="B10" s="86" t="s">
        <v>66</v>
      </c>
      <c r="C10" s="9">
        <v>8443744.6699999999</v>
      </c>
      <c r="D10" s="9">
        <v>26540795.392700002</v>
      </c>
      <c r="E10" s="29">
        <v>34984540.062700003</v>
      </c>
      <c r="F10" s="9">
        <v>5516766.5099999998</v>
      </c>
      <c r="G10" s="9">
        <v>27026417.079999998</v>
      </c>
      <c r="H10" s="29">
        <v>32543183.589999996</v>
      </c>
      <c r="J10" s="71"/>
      <c r="K10" s="71"/>
      <c r="L10" s="71"/>
    </row>
    <row r="11" spans="1:12" ht="18" customHeight="1" x14ac:dyDescent="0.25">
      <c r="A11" s="25">
        <v>2.2999999999999998</v>
      </c>
      <c r="B11" s="86" t="s">
        <v>67</v>
      </c>
      <c r="C11" s="9">
        <v>956207.22</v>
      </c>
      <c r="D11" s="9">
        <v>4243998.95</v>
      </c>
      <c r="E11" s="29">
        <v>5200206.17</v>
      </c>
      <c r="F11" s="9">
        <v>1816394.27</v>
      </c>
      <c r="G11" s="9">
        <v>3955982.39</v>
      </c>
      <c r="H11" s="29">
        <v>5772376.6600000001</v>
      </c>
      <c r="J11" s="71"/>
      <c r="K11" s="71"/>
      <c r="L11" s="71"/>
    </row>
    <row r="12" spans="1:12" ht="27" customHeight="1" x14ac:dyDescent="0.25">
      <c r="A12" s="25">
        <v>2.4</v>
      </c>
      <c r="B12" s="86" t="s">
        <v>68</v>
      </c>
      <c r="C12" s="9">
        <v>1077744.6000000001</v>
      </c>
      <c r="D12" s="9">
        <v>2455667.2400000002</v>
      </c>
      <c r="E12" s="29">
        <v>3533411.8400000003</v>
      </c>
      <c r="F12" s="9">
        <v>438108.66</v>
      </c>
      <c r="G12" s="9">
        <v>1342572.89</v>
      </c>
      <c r="H12" s="29">
        <v>1780681.5499999998</v>
      </c>
      <c r="J12" s="71"/>
      <c r="K12" s="71"/>
      <c r="L12" s="71"/>
    </row>
    <row r="13" spans="1:12" ht="18" customHeight="1" x14ac:dyDescent="0.25">
      <c r="A13" s="25">
        <v>2.5</v>
      </c>
      <c r="B13" s="86" t="s">
        <v>69</v>
      </c>
      <c r="C13" s="9">
        <v>656511.53</v>
      </c>
      <c r="D13" s="9">
        <v>6797178.54</v>
      </c>
      <c r="E13" s="29">
        <v>7453690.0700000003</v>
      </c>
      <c r="F13" s="9">
        <v>1063285.69</v>
      </c>
      <c r="G13" s="9">
        <v>5630473.7300000004</v>
      </c>
      <c r="H13" s="29">
        <v>6693759.4199999999</v>
      </c>
      <c r="J13" s="71"/>
      <c r="K13" s="71"/>
      <c r="L13" s="71"/>
    </row>
    <row r="14" spans="1:12" ht="27" customHeight="1" x14ac:dyDescent="0.25">
      <c r="A14" s="25">
        <v>2.6</v>
      </c>
      <c r="B14" s="86" t="s">
        <v>70</v>
      </c>
      <c r="C14" s="9">
        <v>4242686.8</v>
      </c>
      <c r="D14" s="9">
        <v>9290314.9499999993</v>
      </c>
      <c r="E14" s="29">
        <v>13533001.75</v>
      </c>
      <c r="F14" s="9">
        <v>6287460.7400000002</v>
      </c>
      <c r="G14" s="9">
        <v>12737297.289999999</v>
      </c>
      <c r="H14" s="29">
        <v>19024758.030000001</v>
      </c>
      <c r="J14" s="71"/>
      <c r="K14" s="71"/>
      <c r="L14" s="71"/>
    </row>
    <row r="15" spans="1:12" ht="27" customHeight="1" x14ac:dyDescent="0.25">
      <c r="A15" s="25">
        <v>2.7</v>
      </c>
      <c r="B15" s="86" t="s">
        <v>71</v>
      </c>
      <c r="C15" s="9">
        <v>778584.38</v>
      </c>
      <c r="D15" s="9">
        <v>8746691.4100000001</v>
      </c>
      <c r="E15" s="29">
        <v>9525275.790000001</v>
      </c>
      <c r="F15" s="9">
        <v>706691.81</v>
      </c>
      <c r="G15" s="9">
        <v>9663130.0099999998</v>
      </c>
      <c r="H15" s="29">
        <v>10369821.82</v>
      </c>
      <c r="J15" s="71"/>
      <c r="K15" s="71"/>
      <c r="L15" s="71"/>
    </row>
    <row r="16" spans="1:12" ht="18" customHeight="1" x14ac:dyDescent="0.25">
      <c r="A16" s="25">
        <v>2.8</v>
      </c>
      <c r="B16" s="86" t="s">
        <v>72</v>
      </c>
      <c r="C16" s="9">
        <v>41264035.380000003</v>
      </c>
      <c r="D16" s="9">
        <v>35776883.18</v>
      </c>
      <c r="E16" s="29">
        <v>77040918.560000002</v>
      </c>
      <c r="F16" s="9">
        <v>37310514.960000001</v>
      </c>
      <c r="G16" s="9">
        <v>37484874.189999998</v>
      </c>
      <c r="H16" s="29">
        <v>74795389.150000006</v>
      </c>
      <c r="J16" s="71"/>
      <c r="K16" s="71"/>
      <c r="L16" s="71"/>
    </row>
    <row r="17" spans="1:12" ht="18" customHeight="1" x14ac:dyDescent="0.25">
      <c r="A17" s="25">
        <v>2.9</v>
      </c>
      <c r="B17" s="86" t="s">
        <v>73</v>
      </c>
      <c r="C17" s="9">
        <v>153306.43</v>
      </c>
      <c r="D17" s="9">
        <v>4446506.57</v>
      </c>
      <c r="E17" s="29">
        <v>4599813</v>
      </c>
      <c r="F17" s="9">
        <v>192443.47</v>
      </c>
      <c r="G17" s="9">
        <v>5692205.0099999998</v>
      </c>
      <c r="H17" s="29">
        <v>5884648.4799999995</v>
      </c>
      <c r="J17" s="71"/>
      <c r="K17" s="71"/>
      <c r="L17" s="71"/>
    </row>
    <row r="18" spans="1:12" ht="18" customHeight="1" x14ac:dyDescent="0.25">
      <c r="A18" s="25">
        <v>3</v>
      </c>
      <c r="B18" s="86" t="s">
        <v>206</v>
      </c>
      <c r="C18" s="9">
        <v>7970473.7300000004</v>
      </c>
      <c r="D18" s="9">
        <v>3600272.47</v>
      </c>
      <c r="E18" s="29">
        <v>11570746.200000001</v>
      </c>
      <c r="F18" s="9">
        <v>7232661.7699999996</v>
      </c>
      <c r="G18" s="9">
        <v>2479650.0499999998</v>
      </c>
      <c r="H18" s="29">
        <v>9712311.8200000003</v>
      </c>
      <c r="J18" s="71"/>
      <c r="K18" s="71"/>
      <c r="L18" s="71"/>
    </row>
    <row r="19" spans="1:12" ht="18" customHeight="1" x14ac:dyDescent="0.25">
      <c r="A19" s="25">
        <v>4</v>
      </c>
      <c r="B19" s="86" t="s">
        <v>74</v>
      </c>
      <c r="C19" s="9">
        <v>15493762.73</v>
      </c>
      <c r="D19" s="9">
        <v>0</v>
      </c>
      <c r="E19" s="29">
        <v>15493762.73</v>
      </c>
      <c r="F19" s="9">
        <v>16992568.09</v>
      </c>
      <c r="G19" s="9">
        <v>0</v>
      </c>
      <c r="H19" s="29">
        <v>16992568.09</v>
      </c>
      <c r="J19" s="71"/>
      <c r="K19" s="71"/>
      <c r="L19" s="71"/>
    </row>
    <row r="20" spans="1:12" ht="18" customHeight="1" x14ac:dyDescent="0.25">
      <c r="A20" s="25">
        <v>5</v>
      </c>
      <c r="B20" s="86" t="s">
        <v>75</v>
      </c>
      <c r="C20" s="9"/>
      <c r="D20" s="9"/>
      <c r="E20" s="29">
        <v>0</v>
      </c>
      <c r="F20" s="9"/>
      <c r="G20" s="9"/>
      <c r="H20" s="29">
        <v>0</v>
      </c>
      <c r="J20" s="71"/>
      <c r="K20" s="71"/>
      <c r="L20" s="71"/>
    </row>
    <row r="21" spans="1:12" ht="18" customHeight="1" x14ac:dyDescent="0.25">
      <c r="A21" s="25">
        <v>6</v>
      </c>
      <c r="B21" s="38" t="s">
        <v>76</v>
      </c>
      <c r="C21" s="29">
        <v>85882791.769999996</v>
      </c>
      <c r="D21" s="29">
        <v>104377862.37269998</v>
      </c>
      <c r="E21" s="29">
        <v>190260654.14269996</v>
      </c>
      <c r="F21" s="29">
        <v>79937036.379999995</v>
      </c>
      <c r="G21" s="29">
        <v>106599526.08</v>
      </c>
      <c r="H21" s="29">
        <v>186536562.45999998</v>
      </c>
      <c r="J21" s="71"/>
      <c r="K21" s="71"/>
      <c r="L21" s="71"/>
    </row>
    <row r="22" spans="1:12" ht="18" customHeight="1" x14ac:dyDescent="0.3">
      <c r="A22" s="25"/>
      <c r="B22" s="85" t="s">
        <v>77</v>
      </c>
      <c r="C22" s="9"/>
      <c r="D22" s="9"/>
      <c r="E22" s="9"/>
      <c r="F22" s="9"/>
      <c r="G22" s="9"/>
      <c r="H22" s="9"/>
      <c r="J22" s="71"/>
      <c r="K22" s="71"/>
      <c r="L22" s="71"/>
    </row>
    <row r="23" spans="1:12" ht="18" customHeight="1" x14ac:dyDescent="0.25">
      <c r="A23" s="25">
        <v>6</v>
      </c>
      <c r="B23" s="86" t="s">
        <v>78</v>
      </c>
      <c r="C23" s="9">
        <v>7150946.9000000004</v>
      </c>
      <c r="D23" s="9">
        <v>7746779.1299999999</v>
      </c>
      <c r="E23" s="7">
        <v>14897726.030000001</v>
      </c>
      <c r="F23" s="9">
        <v>7503169.0700000003</v>
      </c>
      <c r="G23" s="9">
        <v>10584933.130000001</v>
      </c>
      <c r="H23" s="7">
        <v>18088102.200000003</v>
      </c>
      <c r="J23" s="71"/>
      <c r="K23" s="71"/>
      <c r="L23" s="71"/>
    </row>
    <row r="24" spans="1:12" ht="18" customHeight="1" x14ac:dyDescent="0.25">
      <c r="A24" s="25">
        <v>7</v>
      </c>
      <c r="B24" s="86" t="s">
        <v>79</v>
      </c>
      <c r="C24" s="9">
        <v>5573810.7400000002</v>
      </c>
      <c r="D24" s="9">
        <v>31610126.669999998</v>
      </c>
      <c r="E24" s="7">
        <v>37183937.409999996</v>
      </c>
      <c r="F24" s="9">
        <v>7090840.4900000002</v>
      </c>
      <c r="G24" s="9">
        <v>46159383.020000003</v>
      </c>
      <c r="H24" s="7">
        <v>53250223.510000005</v>
      </c>
      <c r="J24" s="71"/>
      <c r="K24" s="71"/>
      <c r="L24" s="71"/>
    </row>
    <row r="25" spans="1:12" ht="18" customHeight="1" x14ac:dyDescent="0.25">
      <c r="A25" s="25">
        <v>8</v>
      </c>
      <c r="B25" s="86" t="s">
        <v>80</v>
      </c>
      <c r="C25" s="9">
        <v>1394855.09</v>
      </c>
      <c r="D25" s="9">
        <v>207194.22</v>
      </c>
      <c r="E25" s="7">
        <v>1602049.31</v>
      </c>
      <c r="F25" s="9">
        <v>1369232.96</v>
      </c>
      <c r="G25" s="9">
        <v>265280.21000000002</v>
      </c>
      <c r="H25" s="7">
        <v>1634513.17</v>
      </c>
      <c r="J25" s="71"/>
      <c r="K25" s="71"/>
      <c r="L25" s="71"/>
    </row>
    <row r="26" spans="1:12" ht="18" customHeight="1" x14ac:dyDescent="0.25">
      <c r="A26" s="25">
        <v>9</v>
      </c>
      <c r="B26" s="86" t="s">
        <v>81</v>
      </c>
      <c r="C26" s="9"/>
      <c r="D26" s="9"/>
      <c r="E26" s="7">
        <v>0</v>
      </c>
      <c r="F26" s="9">
        <v>56886</v>
      </c>
      <c r="G26" s="9">
        <v>0</v>
      </c>
      <c r="H26" s="7">
        <v>56886</v>
      </c>
      <c r="J26" s="71"/>
      <c r="K26" s="71"/>
      <c r="L26" s="71"/>
    </row>
    <row r="27" spans="1:12" ht="18" customHeight="1" x14ac:dyDescent="0.25">
      <c r="A27" s="25">
        <v>10</v>
      </c>
      <c r="B27" s="86" t="s">
        <v>82</v>
      </c>
      <c r="C27" s="9">
        <v>4519370.2699999996</v>
      </c>
      <c r="D27" s="9">
        <v>16039224.08</v>
      </c>
      <c r="E27" s="7">
        <v>20558594.350000001</v>
      </c>
      <c r="F27" s="9">
        <v>2948841.81</v>
      </c>
      <c r="G27" s="9">
        <v>13963445.470000001</v>
      </c>
      <c r="H27" s="7">
        <v>16912287.280000001</v>
      </c>
      <c r="J27" s="71"/>
      <c r="K27" s="71"/>
      <c r="L27" s="71"/>
    </row>
    <row r="28" spans="1:12" ht="18" customHeight="1" x14ac:dyDescent="0.25">
      <c r="A28" s="25">
        <v>11</v>
      </c>
      <c r="B28" s="86" t="s">
        <v>83</v>
      </c>
      <c r="C28" s="9">
        <v>929473.9</v>
      </c>
      <c r="D28" s="9">
        <v>0</v>
      </c>
      <c r="E28" s="7">
        <v>929473.9</v>
      </c>
      <c r="F28" s="9">
        <v>1603216.64</v>
      </c>
      <c r="G28" s="9">
        <v>0</v>
      </c>
      <c r="H28" s="7">
        <v>1603216.64</v>
      </c>
      <c r="J28" s="71"/>
      <c r="K28" s="71"/>
      <c r="L28" s="71"/>
    </row>
    <row r="29" spans="1:12" ht="18" customHeight="1" x14ac:dyDescent="0.25">
      <c r="A29" s="25">
        <v>12</v>
      </c>
      <c r="B29" s="27" t="s">
        <v>84</v>
      </c>
      <c r="C29" s="29">
        <v>19568456.899999999</v>
      </c>
      <c r="D29" s="29">
        <v>55603324.099999994</v>
      </c>
      <c r="E29" s="7">
        <v>75171781</v>
      </c>
      <c r="F29" s="29">
        <v>20572186.969999999</v>
      </c>
      <c r="G29" s="29">
        <v>70973041.830000013</v>
      </c>
      <c r="H29" s="7">
        <v>91545228.800000012</v>
      </c>
      <c r="J29" s="71"/>
      <c r="K29" s="71"/>
      <c r="L29" s="71"/>
    </row>
    <row r="30" spans="1:12" ht="18" customHeight="1" x14ac:dyDescent="0.25">
      <c r="A30" s="25">
        <v>13</v>
      </c>
      <c r="B30" s="27" t="s">
        <v>85</v>
      </c>
      <c r="C30" s="29">
        <v>66314334.869999997</v>
      </c>
      <c r="D30" s="29">
        <v>48774538.272699982</v>
      </c>
      <c r="E30" s="7">
        <v>115088873.14269999</v>
      </c>
      <c r="F30" s="29">
        <v>59364849.409999996</v>
      </c>
      <c r="G30" s="29">
        <v>35626484.249999985</v>
      </c>
      <c r="H30" s="7">
        <v>94991333.659999982</v>
      </c>
      <c r="J30" s="71"/>
      <c r="K30" s="71"/>
      <c r="L30" s="71"/>
    </row>
    <row r="31" spans="1:12" ht="18" customHeight="1" x14ac:dyDescent="0.25">
      <c r="A31" s="25"/>
      <c r="B31" s="37"/>
      <c r="C31" s="9"/>
      <c r="D31" s="9"/>
      <c r="E31" s="9"/>
      <c r="F31" s="9"/>
      <c r="G31" s="9"/>
      <c r="H31" s="9"/>
      <c r="J31" s="71"/>
      <c r="K31" s="71"/>
      <c r="L31" s="71"/>
    </row>
    <row r="32" spans="1:12" ht="18" customHeight="1" x14ac:dyDescent="0.3">
      <c r="A32" s="25"/>
      <c r="B32" s="85" t="s">
        <v>86</v>
      </c>
      <c r="C32" s="9"/>
      <c r="D32" s="9"/>
      <c r="E32" s="39"/>
      <c r="F32" s="9"/>
      <c r="G32" s="9"/>
      <c r="H32" s="39"/>
      <c r="J32" s="71"/>
      <c r="K32" s="71"/>
      <c r="L32" s="71"/>
    </row>
    <row r="33" spans="1:12" ht="18" customHeight="1" x14ac:dyDescent="0.25">
      <c r="A33" s="25">
        <v>14</v>
      </c>
      <c r="B33" s="86" t="s">
        <v>87</v>
      </c>
      <c r="C33" s="10">
        <v>17622453.09</v>
      </c>
      <c r="D33" s="10">
        <v>6319198.919999999</v>
      </c>
      <c r="E33" s="10">
        <v>23941652.009999998</v>
      </c>
      <c r="F33" s="10">
        <v>13838007.4</v>
      </c>
      <c r="G33" s="10">
        <v>5438444.3500000006</v>
      </c>
      <c r="H33" s="10">
        <v>19276451.75</v>
      </c>
      <c r="J33" s="71"/>
      <c r="K33" s="71"/>
      <c r="L33" s="71"/>
    </row>
    <row r="34" spans="1:12" ht="18" customHeight="1" x14ac:dyDescent="0.25">
      <c r="A34" s="25">
        <v>14.1</v>
      </c>
      <c r="B34" s="86" t="s">
        <v>88</v>
      </c>
      <c r="C34" s="9">
        <v>25379634.219999999</v>
      </c>
      <c r="D34" s="9">
        <v>13704346.359999999</v>
      </c>
      <c r="E34" s="10">
        <v>39083980.579999998</v>
      </c>
      <c r="F34" s="9">
        <v>19515709.5</v>
      </c>
      <c r="G34" s="9">
        <v>12716388.890000001</v>
      </c>
      <c r="H34" s="10">
        <v>32232098.390000001</v>
      </c>
      <c r="I34" s="71"/>
      <c r="J34" s="71"/>
      <c r="K34" s="71"/>
      <c r="L34" s="71"/>
    </row>
    <row r="35" spans="1:12" ht="18" customHeight="1" x14ac:dyDescent="0.25">
      <c r="A35" s="25">
        <v>14.2</v>
      </c>
      <c r="B35" s="86" t="s">
        <v>89</v>
      </c>
      <c r="C35" s="9">
        <v>7757181.1299999999</v>
      </c>
      <c r="D35" s="9">
        <v>7385147.4400000004</v>
      </c>
      <c r="E35" s="10">
        <v>15142328.57</v>
      </c>
      <c r="F35" s="9">
        <v>5677702.0999999996</v>
      </c>
      <c r="G35" s="9">
        <v>7277944.54</v>
      </c>
      <c r="H35" s="10">
        <v>12955646.640000001</v>
      </c>
      <c r="J35" s="71"/>
      <c r="K35" s="71"/>
      <c r="L35" s="71"/>
    </row>
    <row r="36" spans="1:12" ht="18" customHeight="1" x14ac:dyDescent="0.25">
      <c r="A36" s="25">
        <v>15</v>
      </c>
      <c r="B36" s="86" t="s">
        <v>90</v>
      </c>
      <c r="C36" s="9">
        <v>553603.57999999996</v>
      </c>
      <c r="D36" s="9">
        <v>0</v>
      </c>
      <c r="E36" s="10">
        <v>553603.57999999996</v>
      </c>
      <c r="F36" s="9">
        <v>249418.5</v>
      </c>
      <c r="G36" s="9">
        <v>0</v>
      </c>
      <c r="H36" s="10">
        <v>249418.5</v>
      </c>
      <c r="J36" s="71"/>
      <c r="K36" s="71"/>
      <c r="L36" s="71"/>
    </row>
    <row r="37" spans="1:12" ht="18" customHeight="1" x14ac:dyDescent="0.25">
      <c r="A37" s="25">
        <v>16</v>
      </c>
      <c r="B37" s="86" t="s">
        <v>91</v>
      </c>
      <c r="C37" s="9">
        <v>0</v>
      </c>
      <c r="D37" s="9">
        <v>0</v>
      </c>
      <c r="E37" s="10">
        <v>0</v>
      </c>
      <c r="F37" s="9">
        <v>0</v>
      </c>
      <c r="G37" s="9">
        <v>0</v>
      </c>
      <c r="H37" s="10">
        <v>0</v>
      </c>
      <c r="J37" s="71"/>
      <c r="K37" s="71"/>
      <c r="L37" s="71"/>
    </row>
    <row r="38" spans="1:12" ht="18" customHeight="1" x14ac:dyDescent="0.25">
      <c r="A38" s="25">
        <v>17</v>
      </c>
      <c r="B38" s="86" t="s">
        <v>92</v>
      </c>
      <c r="C38" s="9">
        <v>80830.210000000006</v>
      </c>
      <c r="D38" s="9">
        <v>0</v>
      </c>
      <c r="E38" s="10">
        <v>80830.210000000006</v>
      </c>
      <c r="F38" s="9">
        <v>-4752</v>
      </c>
      <c r="G38" s="9">
        <v>0</v>
      </c>
      <c r="H38" s="10">
        <v>-4752</v>
      </c>
      <c r="J38" s="71"/>
      <c r="K38" s="71"/>
      <c r="L38" s="71"/>
    </row>
    <row r="39" spans="1:12" ht="18" customHeight="1" x14ac:dyDescent="0.25">
      <c r="A39" s="25">
        <v>18</v>
      </c>
      <c r="B39" s="86" t="s">
        <v>93</v>
      </c>
      <c r="C39" s="9">
        <v>16287549.970000001</v>
      </c>
      <c r="D39" s="9"/>
      <c r="E39" s="10">
        <v>16287549.970000001</v>
      </c>
      <c r="F39" s="9">
        <v>13398069.75</v>
      </c>
      <c r="G39" s="9"/>
      <c r="H39" s="10">
        <v>13398069.75</v>
      </c>
      <c r="J39" s="71"/>
      <c r="K39" s="71"/>
      <c r="L39" s="71"/>
    </row>
    <row r="40" spans="1:12" ht="18" customHeight="1" x14ac:dyDescent="0.25">
      <c r="A40" s="25">
        <v>19</v>
      </c>
      <c r="B40" s="86" t="s">
        <v>94</v>
      </c>
      <c r="C40" s="9">
        <v>46638.74</v>
      </c>
      <c r="D40" s="9"/>
      <c r="E40" s="10">
        <v>46638.74</v>
      </c>
      <c r="F40" s="9">
        <v>1968647.99</v>
      </c>
      <c r="G40" s="9"/>
      <c r="H40" s="10">
        <v>1968647.99</v>
      </c>
      <c r="J40" s="71"/>
      <c r="K40" s="71"/>
      <c r="L40" s="71"/>
    </row>
    <row r="41" spans="1:12" ht="18" customHeight="1" x14ac:dyDescent="0.25">
      <c r="A41" s="25">
        <v>20</v>
      </c>
      <c r="B41" s="86" t="s">
        <v>95</v>
      </c>
      <c r="C41" s="9">
        <v>3036762.71</v>
      </c>
      <c r="D41" s="9"/>
      <c r="E41" s="10">
        <v>3036762.71</v>
      </c>
      <c r="F41" s="9">
        <v>-294558.39</v>
      </c>
      <c r="G41" s="9"/>
      <c r="H41" s="10">
        <v>-294558.39</v>
      </c>
      <c r="J41" s="71"/>
      <c r="K41" s="71"/>
      <c r="L41" s="71"/>
    </row>
    <row r="42" spans="1:12" ht="18" customHeight="1" x14ac:dyDescent="0.25">
      <c r="A42" s="25">
        <v>21</v>
      </c>
      <c r="B42" s="86" t="s">
        <v>96</v>
      </c>
      <c r="C42" s="9">
        <v>1599199.39</v>
      </c>
      <c r="D42" s="9">
        <v>5961363.75</v>
      </c>
      <c r="E42" s="10">
        <v>7560563.1399999997</v>
      </c>
      <c r="F42" s="9">
        <v>1270104.33</v>
      </c>
      <c r="G42" s="9">
        <v>4969641.0199999996</v>
      </c>
      <c r="H42" s="10">
        <v>6239745.3499999996</v>
      </c>
      <c r="J42" s="71"/>
      <c r="K42" s="71"/>
      <c r="L42" s="71"/>
    </row>
    <row r="43" spans="1:12" ht="18" customHeight="1" x14ac:dyDescent="0.25">
      <c r="A43" s="25">
        <v>22</v>
      </c>
      <c r="B43" s="86" t="s">
        <v>97</v>
      </c>
      <c r="C43" s="9">
        <v>4696252.72</v>
      </c>
      <c r="D43" s="9">
        <v>697543.74</v>
      </c>
      <c r="E43" s="10">
        <v>5393796.46</v>
      </c>
      <c r="F43" s="9">
        <v>4180332.95</v>
      </c>
      <c r="G43" s="9">
        <v>732884.12</v>
      </c>
      <c r="H43" s="10">
        <v>4913217.07</v>
      </c>
      <c r="J43" s="71"/>
      <c r="K43" s="71"/>
      <c r="L43" s="71"/>
    </row>
    <row r="44" spans="1:12" ht="18" customHeight="1" x14ac:dyDescent="0.25">
      <c r="A44" s="25">
        <v>23</v>
      </c>
      <c r="B44" s="27" t="s">
        <v>98</v>
      </c>
      <c r="C44" s="29">
        <v>43923290.410000004</v>
      </c>
      <c r="D44" s="29">
        <v>12978106.409999998</v>
      </c>
      <c r="E44" s="10">
        <v>56901396.82</v>
      </c>
      <c r="F44" s="29">
        <v>34605270.530000001</v>
      </c>
      <c r="G44" s="29">
        <v>11140969.49</v>
      </c>
      <c r="H44" s="10">
        <v>45746240.020000003</v>
      </c>
      <c r="J44" s="71"/>
      <c r="K44" s="71"/>
      <c r="L44" s="71"/>
    </row>
    <row r="45" spans="1:12" ht="18" customHeight="1" x14ac:dyDescent="0.3">
      <c r="A45" s="25"/>
      <c r="B45" s="85" t="s">
        <v>99</v>
      </c>
      <c r="C45" s="9"/>
      <c r="D45" s="9"/>
      <c r="E45" s="39"/>
      <c r="F45" s="9"/>
      <c r="G45" s="9"/>
      <c r="H45" s="39"/>
      <c r="J45" s="71"/>
      <c r="K45" s="71"/>
      <c r="L45" s="71"/>
    </row>
    <row r="46" spans="1:12" ht="27" customHeight="1" x14ac:dyDescent="0.25">
      <c r="A46" s="25">
        <v>24</v>
      </c>
      <c r="B46" s="86" t="s">
        <v>100</v>
      </c>
      <c r="C46" s="9">
        <v>2970445.65</v>
      </c>
      <c r="D46" s="9">
        <v>3571415.19</v>
      </c>
      <c r="E46" s="29">
        <v>6541860.8399999999</v>
      </c>
      <c r="F46" s="9">
        <v>2907466.1</v>
      </c>
      <c r="G46" s="9">
        <v>1250441.74</v>
      </c>
      <c r="H46" s="29">
        <v>4157907.84</v>
      </c>
      <c r="J46" s="71"/>
      <c r="K46" s="71"/>
      <c r="L46" s="71"/>
    </row>
    <row r="47" spans="1:12" ht="18" customHeight="1" x14ac:dyDescent="0.25">
      <c r="A47" s="25">
        <v>25</v>
      </c>
      <c r="B47" s="86" t="s">
        <v>101</v>
      </c>
      <c r="C47" s="9">
        <v>8134386.4900000002</v>
      </c>
      <c r="D47" s="9">
        <v>1759388.94</v>
      </c>
      <c r="E47" s="29">
        <v>9893775.4299999997</v>
      </c>
      <c r="F47" s="9">
        <v>2594360.12</v>
      </c>
      <c r="G47" s="9">
        <v>983773.07</v>
      </c>
      <c r="H47" s="29">
        <v>3578133.19</v>
      </c>
      <c r="J47" s="71"/>
      <c r="K47" s="71"/>
      <c r="L47" s="71"/>
    </row>
    <row r="48" spans="1:12" ht="18" customHeight="1" x14ac:dyDescent="0.25">
      <c r="A48" s="25">
        <v>26</v>
      </c>
      <c r="B48" s="86" t="s">
        <v>102</v>
      </c>
      <c r="C48" s="9">
        <v>41950828.119999997</v>
      </c>
      <c r="D48" s="9"/>
      <c r="E48" s="29">
        <v>41950828.119999997</v>
      </c>
      <c r="F48" s="9">
        <v>33386308.489999998</v>
      </c>
      <c r="G48" s="9"/>
      <c r="H48" s="29">
        <v>33386308.489999998</v>
      </c>
      <c r="J48" s="71"/>
      <c r="K48" s="71"/>
      <c r="L48" s="71"/>
    </row>
    <row r="49" spans="1:12" ht="18" customHeight="1" x14ac:dyDescent="0.25">
      <c r="A49" s="25">
        <v>27</v>
      </c>
      <c r="B49" s="86" t="s">
        <v>103</v>
      </c>
      <c r="C49" s="9">
        <v>846354.74</v>
      </c>
      <c r="D49" s="9"/>
      <c r="E49" s="29">
        <v>846354.74</v>
      </c>
      <c r="F49" s="9">
        <v>964149.44</v>
      </c>
      <c r="G49" s="9"/>
      <c r="H49" s="29">
        <v>964149.44</v>
      </c>
      <c r="J49" s="71"/>
      <c r="K49" s="71"/>
      <c r="L49" s="71"/>
    </row>
    <row r="50" spans="1:12" ht="18" customHeight="1" x14ac:dyDescent="0.25">
      <c r="A50" s="25">
        <v>28</v>
      </c>
      <c r="B50" s="86" t="s">
        <v>104</v>
      </c>
      <c r="C50" s="9">
        <v>7039163</v>
      </c>
      <c r="D50" s="9"/>
      <c r="E50" s="29">
        <v>7039163</v>
      </c>
      <c r="F50" s="9">
        <v>7125148.5599999996</v>
      </c>
      <c r="G50" s="9"/>
      <c r="H50" s="29">
        <v>7125148.5599999996</v>
      </c>
      <c r="J50" s="71"/>
      <c r="K50" s="71"/>
      <c r="L50" s="71"/>
    </row>
    <row r="51" spans="1:12" ht="18" customHeight="1" x14ac:dyDescent="0.25">
      <c r="A51" s="25">
        <v>29</v>
      </c>
      <c r="B51" s="86" t="s">
        <v>105</v>
      </c>
      <c r="C51" s="9">
        <v>10220224.75</v>
      </c>
      <c r="D51" s="9">
        <v>2153175.5699999998</v>
      </c>
      <c r="E51" s="29">
        <v>12373400.32</v>
      </c>
      <c r="F51" s="9">
        <v>9473143.2100000009</v>
      </c>
      <c r="G51" s="9">
        <v>629574.74</v>
      </c>
      <c r="H51" s="29">
        <v>10102717.950000001</v>
      </c>
      <c r="J51" s="71"/>
      <c r="K51" s="71"/>
      <c r="L51" s="71"/>
    </row>
    <row r="52" spans="1:12" ht="18" customHeight="1" x14ac:dyDescent="0.25">
      <c r="A52" s="25">
        <v>30</v>
      </c>
      <c r="B52" s="27" t="s">
        <v>106</v>
      </c>
      <c r="C52" s="29">
        <v>71161402.75</v>
      </c>
      <c r="D52" s="29">
        <v>7483979.6999999993</v>
      </c>
      <c r="E52" s="29">
        <v>78645382.450000003</v>
      </c>
      <c r="F52" s="29">
        <v>56450575.920000002</v>
      </c>
      <c r="G52" s="29">
        <v>2863789.55</v>
      </c>
      <c r="H52" s="29">
        <v>59314365.469999999</v>
      </c>
      <c r="J52" s="71"/>
      <c r="K52" s="71"/>
      <c r="L52" s="71"/>
    </row>
    <row r="53" spans="1:12" ht="18" customHeight="1" x14ac:dyDescent="0.25">
      <c r="A53" s="25">
        <v>31</v>
      </c>
      <c r="B53" s="27" t="s">
        <v>107</v>
      </c>
      <c r="C53" s="29">
        <v>-27238112.339999996</v>
      </c>
      <c r="D53" s="29">
        <v>5494126.709999999</v>
      </c>
      <c r="E53" s="29">
        <v>-21743985.629999995</v>
      </c>
      <c r="F53" s="29">
        <v>-21845305.390000001</v>
      </c>
      <c r="G53" s="29">
        <v>8277179.9400000004</v>
      </c>
      <c r="H53" s="29">
        <v>-13568125.449999999</v>
      </c>
      <c r="J53" s="71"/>
      <c r="K53" s="71"/>
      <c r="L53" s="71"/>
    </row>
    <row r="54" spans="1:12" ht="15" customHeight="1" x14ac:dyDescent="0.25">
      <c r="A54" s="25"/>
      <c r="B54" s="37"/>
      <c r="C54" s="40"/>
      <c r="D54" s="40"/>
      <c r="E54" s="40"/>
      <c r="F54" s="40"/>
      <c r="G54" s="40"/>
      <c r="H54" s="40"/>
      <c r="J54" s="71"/>
      <c r="K54" s="71"/>
      <c r="L54" s="71"/>
    </row>
    <row r="55" spans="1:12" ht="18" customHeight="1" x14ac:dyDescent="0.3">
      <c r="A55" s="25">
        <v>32</v>
      </c>
      <c r="B55" s="87" t="s">
        <v>108</v>
      </c>
      <c r="C55" s="29">
        <v>39076222.530000001</v>
      </c>
      <c r="D55" s="29">
        <v>54268664.982699983</v>
      </c>
      <c r="E55" s="29">
        <v>93344887.512699991</v>
      </c>
      <c r="F55" s="29">
        <v>37519544.019999996</v>
      </c>
      <c r="G55" s="29">
        <v>43903664.189999983</v>
      </c>
      <c r="H55" s="29">
        <v>81423208.209999979</v>
      </c>
      <c r="J55" s="71"/>
      <c r="K55" s="71"/>
      <c r="L55" s="71"/>
    </row>
    <row r="56" spans="1:12" ht="15" customHeight="1" x14ac:dyDescent="0.25">
      <c r="A56" s="25"/>
      <c r="B56" s="27"/>
      <c r="C56" s="29"/>
      <c r="D56" s="29"/>
      <c r="E56" s="29"/>
      <c r="F56" s="29"/>
      <c r="G56" s="29"/>
      <c r="H56" s="29"/>
      <c r="J56" s="71"/>
      <c r="K56" s="71"/>
      <c r="L56" s="71"/>
    </row>
    <row r="57" spans="1:12" ht="18" customHeight="1" x14ac:dyDescent="0.25">
      <c r="A57" s="25">
        <v>33</v>
      </c>
      <c r="B57" s="86" t="s">
        <v>109</v>
      </c>
      <c r="C57" s="9">
        <v>18924738.079999998</v>
      </c>
      <c r="D57" s="9" t="s">
        <v>204</v>
      </c>
      <c r="E57" s="29">
        <v>18924738.079999998</v>
      </c>
      <c r="F57" s="9">
        <v>27380956.98</v>
      </c>
      <c r="G57" s="9" t="s">
        <v>204</v>
      </c>
      <c r="H57" s="29">
        <v>27380956.98</v>
      </c>
      <c r="J57" s="71"/>
      <c r="K57" s="71"/>
      <c r="L57" s="71"/>
    </row>
    <row r="58" spans="1:12" x14ac:dyDescent="0.25">
      <c r="A58" s="25">
        <v>34</v>
      </c>
      <c r="B58" s="86" t="s">
        <v>110</v>
      </c>
      <c r="C58" s="9">
        <v>0</v>
      </c>
      <c r="D58" s="9" t="s">
        <v>204</v>
      </c>
      <c r="E58" s="29">
        <v>0</v>
      </c>
      <c r="F58" s="9">
        <v>0</v>
      </c>
      <c r="G58" s="9" t="s">
        <v>204</v>
      </c>
      <c r="H58" s="29">
        <v>0</v>
      </c>
      <c r="J58" s="71"/>
      <c r="K58" s="71"/>
      <c r="L58" s="71"/>
    </row>
    <row r="59" spans="1:12" ht="18" customHeight="1" x14ac:dyDescent="0.25">
      <c r="A59" s="25">
        <v>35</v>
      </c>
      <c r="B59" s="86" t="s">
        <v>111</v>
      </c>
      <c r="C59" s="9">
        <v>16389290.859999999</v>
      </c>
      <c r="D59" s="9" t="s">
        <v>204</v>
      </c>
      <c r="E59" s="29">
        <v>16389290.859999999</v>
      </c>
      <c r="F59" s="9">
        <v>21818642.780000001</v>
      </c>
      <c r="G59" s="9" t="s">
        <v>204</v>
      </c>
      <c r="H59" s="29">
        <v>21818642.780000001</v>
      </c>
      <c r="J59" s="71"/>
      <c r="K59" s="71"/>
      <c r="L59" s="71"/>
    </row>
    <row r="60" spans="1:12" ht="18" customHeight="1" x14ac:dyDescent="0.25">
      <c r="A60" s="25">
        <v>36</v>
      </c>
      <c r="B60" s="27" t="s">
        <v>112</v>
      </c>
      <c r="C60" s="29">
        <v>35314028.939999998</v>
      </c>
      <c r="D60" s="29">
        <v>0</v>
      </c>
      <c r="E60" s="29">
        <v>35314028.939999998</v>
      </c>
      <c r="F60" s="29">
        <v>49199599.760000005</v>
      </c>
      <c r="G60" s="29">
        <v>0</v>
      </c>
      <c r="H60" s="29">
        <v>49199599.760000005</v>
      </c>
      <c r="J60" s="71"/>
      <c r="K60" s="71"/>
      <c r="L60" s="71"/>
    </row>
    <row r="61" spans="1:12" ht="15.95" customHeight="1" x14ac:dyDescent="0.25">
      <c r="A61" s="25"/>
      <c r="B61" s="41"/>
      <c r="C61" s="9"/>
      <c r="D61" s="9"/>
      <c r="E61" s="39"/>
      <c r="F61" s="9"/>
      <c r="G61" s="9"/>
      <c r="H61" s="39"/>
      <c r="J61" s="71"/>
      <c r="K61" s="71"/>
      <c r="L61" s="71"/>
    </row>
    <row r="62" spans="1:12" ht="27" customHeight="1" x14ac:dyDescent="0.25">
      <c r="A62" s="25">
        <v>37</v>
      </c>
      <c r="B62" s="88" t="s">
        <v>113</v>
      </c>
      <c r="C62" s="29">
        <v>3762193.5900000036</v>
      </c>
      <c r="D62" s="29">
        <v>54268664.982699983</v>
      </c>
      <c r="E62" s="29">
        <v>58030858.572699986</v>
      </c>
      <c r="F62" s="29">
        <v>-11680055.74000001</v>
      </c>
      <c r="G62" s="29">
        <v>43903664.189999983</v>
      </c>
      <c r="H62" s="29">
        <v>32223608.449999973</v>
      </c>
      <c r="J62" s="71"/>
      <c r="K62" s="71"/>
      <c r="L62" s="71"/>
    </row>
    <row r="63" spans="1:12" s="19" customFormat="1" ht="18" customHeight="1" x14ac:dyDescent="0.25">
      <c r="A63" s="31">
        <v>38</v>
      </c>
      <c r="B63" s="86" t="s">
        <v>114</v>
      </c>
      <c r="C63" s="30">
        <v>9098058</v>
      </c>
      <c r="D63" s="30"/>
      <c r="E63" s="29">
        <v>9098058</v>
      </c>
      <c r="F63" s="30">
        <v>1425474</v>
      </c>
      <c r="G63" s="30"/>
      <c r="H63" s="29">
        <v>1425474</v>
      </c>
      <c r="J63" s="71"/>
      <c r="K63" s="71"/>
      <c r="L63" s="71"/>
    </row>
    <row r="64" spans="1:12" ht="18" customHeight="1" x14ac:dyDescent="0.25">
      <c r="A64" s="25">
        <v>39</v>
      </c>
      <c r="B64" s="27" t="s">
        <v>115</v>
      </c>
      <c r="C64" s="29">
        <v>-5335864.4099999964</v>
      </c>
      <c r="D64" s="29">
        <v>54268664.982699983</v>
      </c>
      <c r="E64" s="29">
        <v>48932800.572699986</v>
      </c>
      <c r="F64" s="29">
        <v>-13105529.74000001</v>
      </c>
      <c r="G64" s="29">
        <v>43903664.189999983</v>
      </c>
      <c r="H64" s="29">
        <v>30798134.449999973</v>
      </c>
      <c r="J64" s="71"/>
      <c r="K64" s="71"/>
      <c r="L64" s="71"/>
    </row>
    <row r="65" spans="1:12" s="19" customFormat="1" ht="18" customHeight="1" x14ac:dyDescent="0.25">
      <c r="A65" s="31">
        <v>40</v>
      </c>
      <c r="B65" s="86" t="s">
        <v>116</v>
      </c>
      <c r="C65" s="30">
        <v>0</v>
      </c>
      <c r="D65" s="30"/>
      <c r="E65" s="29">
        <v>0</v>
      </c>
      <c r="F65" s="30">
        <v>0</v>
      </c>
      <c r="G65" s="30"/>
      <c r="H65" s="29">
        <v>0</v>
      </c>
      <c r="J65" s="71"/>
      <c r="K65" s="71"/>
      <c r="L65" s="71"/>
    </row>
    <row r="66" spans="1:12" ht="27" customHeight="1" x14ac:dyDescent="0.3">
      <c r="A66" s="31">
        <v>41</v>
      </c>
      <c r="B66" s="89" t="s">
        <v>117</v>
      </c>
      <c r="C66" s="29">
        <v>-5335864.4099999964</v>
      </c>
      <c r="D66" s="29">
        <v>54268664.982699983</v>
      </c>
      <c r="E66" s="29">
        <v>48932800.572699986</v>
      </c>
      <c r="F66" s="29">
        <v>-13105529.74000001</v>
      </c>
      <c r="G66" s="29">
        <v>43903664.189999983</v>
      </c>
      <c r="H66" s="29">
        <v>30798134.449999973</v>
      </c>
      <c r="J66" s="71"/>
      <c r="K66" s="71"/>
      <c r="L66" s="71"/>
    </row>
    <row r="67" spans="1:12" ht="23.25" customHeight="1" x14ac:dyDescent="0.25">
      <c r="A67" s="42"/>
      <c r="B67" s="43"/>
      <c r="C67" s="44"/>
      <c r="D67" s="44"/>
      <c r="E67" s="44"/>
      <c r="F67" s="44"/>
      <c r="G67" s="44"/>
      <c r="H67" s="44"/>
    </row>
    <row r="68" spans="1:12" ht="19.5" customHeight="1" x14ac:dyDescent="0.25">
      <c r="A68" s="79" t="s">
        <v>58</v>
      </c>
      <c r="B68" s="2"/>
      <c r="C68" s="12"/>
      <c r="D68" s="12"/>
      <c r="E68" s="12"/>
    </row>
    <row r="69" spans="1:12" ht="8.25" customHeight="1" x14ac:dyDescent="0.25">
      <c r="A69" s="79"/>
      <c r="B69" s="2"/>
      <c r="C69" s="12"/>
      <c r="D69" s="12"/>
      <c r="E69" s="12"/>
    </row>
    <row r="70" spans="1:12" ht="14.1" customHeight="1" x14ac:dyDescent="0.25">
      <c r="A70" s="79" t="s">
        <v>59</v>
      </c>
      <c r="B70" s="2"/>
      <c r="C70" s="12"/>
      <c r="D70" s="12"/>
      <c r="E70" s="12"/>
    </row>
  </sheetData>
  <mergeCells count="2">
    <mergeCell ref="C4:E4"/>
    <mergeCell ref="F4:H4"/>
  </mergeCells>
  <phoneticPr fontId="2" type="noConversion"/>
  <pageMargins left="0.39" right="0.25" top="0.44" bottom="0.28000000000000003" header="0.22" footer="0.2"/>
  <pageSetup scale="75" orientation="portrait" r:id="rId1"/>
  <headerFooter alignWithMargins="0">
    <oddHeader>&amp;RAnnex to Transparency Regulation about Financial Condition of a Commercial Bank</oddHeader>
  </headerFooter>
  <rowBreaks count="1" manualBreakCount="1"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showGridLines="0" zoomScaleNormal="100" zoomScaleSheetLayoutView="100" workbookViewId="0">
      <selection activeCell="J6" sqref="J6:L54"/>
    </sheetView>
  </sheetViews>
  <sheetFormatPr defaultRowHeight="13.5" x14ac:dyDescent="0.25"/>
  <cols>
    <col min="1" max="1" width="5.42578125" style="13" customWidth="1"/>
    <col min="2" max="2" width="58.140625" style="13" bestFit="1" customWidth="1"/>
    <col min="3" max="3" width="13.140625" style="13" customWidth="1"/>
    <col min="4" max="4" width="13.28515625" style="13" bestFit="1" customWidth="1"/>
    <col min="5" max="5" width="13.5703125" style="13" customWidth="1"/>
    <col min="6" max="8" width="14.5703125" style="13" customWidth="1"/>
    <col min="9" max="16384" width="9.140625" style="13"/>
  </cols>
  <sheetData>
    <row r="1" spans="1:48" ht="15" customHeight="1" x14ac:dyDescent="0.25">
      <c r="A1" s="73" t="s">
        <v>13</v>
      </c>
      <c r="B1" s="1" t="s">
        <v>14</v>
      </c>
      <c r="C1" s="2"/>
      <c r="D1" s="2"/>
      <c r="E1" s="2"/>
      <c r="F1" s="12"/>
      <c r="G1" s="12"/>
      <c r="H1" s="1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</row>
    <row r="2" spans="1:48" ht="15" customHeight="1" x14ac:dyDescent="0.25">
      <c r="A2" s="73" t="s">
        <v>15</v>
      </c>
      <c r="B2" s="83">
        <f>'RC'!B2</f>
        <v>41820</v>
      </c>
      <c r="C2" s="2"/>
      <c r="D2" s="2"/>
      <c r="E2" s="2"/>
      <c r="F2" s="12"/>
      <c r="G2" s="12"/>
      <c r="H2" s="34" t="s">
        <v>166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ht="16.5" customHeight="1" x14ac:dyDescent="0.3">
      <c r="B3" s="15" t="s">
        <v>119</v>
      </c>
      <c r="C3" s="14"/>
      <c r="D3" s="14"/>
      <c r="E3" s="14"/>
      <c r="H3" s="74" t="s">
        <v>201</v>
      </c>
    </row>
    <row r="4" spans="1:48" ht="16.5" customHeight="1" x14ac:dyDescent="0.3">
      <c r="A4" s="23"/>
      <c r="B4" s="24"/>
      <c r="C4" s="112" t="s">
        <v>17</v>
      </c>
      <c r="D4" s="112"/>
      <c r="E4" s="112"/>
      <c r="F4" s="113" t="s">
        <v>18</v>
      </c>
      <c r="G4" s="114"/>
      <c r="H4" s="114"/>
    </row>
    <row r="5" spans="1:48" s="17" customFormat="1" ht="13.5" customHeight="1" x14ac:dyDescent="0.25">
      <c r="A5" s="25" t="s">
        <v>0</v>
      </c>
      <c r="B5" s="26"/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  <c r="I5" s="16"/>
      <c r="J5" s="16"/>
      <c r="K5" s="16"/>
      <c r="L5" s="16"/>
    </row>
    <row r="6" spans="1:48" ht="15.75" customHeight="1" x14ac:dyDescent="0.3">
      <c r="A6" s="25">
        <v>1</v>
      </c>
      <c r="B6" s="92" t="s">
        <v>120</v>
      </c>
      <c r="C6" s="7">
        <v>112876178252.99901</v>
      </c>
      <c r="D6" s="7">
        <v>256574071.40709999</v>
      </c>
      <c r="E6" s="7">
        <v>113132752324.40611</v>
      </c>
      <c r="F6" s="7">
        <v>104516774677.692</v>
      </c>
      <c r="G6" s="7">
        <v>209554183.40159997</v>
      </c>
      <c r="H6" s="7">
        <v>104726328861.0936</v>
      </c>
      <c r="I6" s="12"/>
      <c r="J6" s="111"/>
      <c r="K6" s="111"/>
      <c r="L6" s="111"/>
    </row>
    <row r="7" spans="1:48" ht="15.75" customHeight="1" x14ac:dyDescent="0.25">
      <c r="A7" s="25">
        <v>1.1000000000000001</v>
      </c>
      <c r="B7" s="28" t="s">
        <v>121</v>
      </c>
      <c r="C7" s="9">
        <v>0</v>
      </c>
      <c r="D7" s="9">
        <v>0</v>
      </c>
      <c r="E7" s="7">
        <v>0</v>
      </c>
      <c r="F7" s="9">
        <v>0</v>
      </c>
      <c r="G7" s="9">
        <v>0</v>
      </c>
      <c r="H7" s="7">
        <v>0</v>
      </c>
      <c r="I7" s="12"/>
      <c r="J7" s="111"/>
      <c r="K7" s="111"/>
      <c r="L7" s="111"/>
    </row>
    <row r="8" spans="1:48" ht="15.75" customHeight="1" x14ac:dyDescent="0.25">
      <c r="A8" s="25">
        <v>1.2</v>
      </c>
      <c r="B8" s="28" t="s">
        <v>122</v>
      </c>
      <c r="C8" s="9">
        <v>85902344.019999996</v>
      </c>
      <c r="D8" s="9">
        <v>183246579.69659999</v>
      </c>
      <c r="E8" s="7">
        <v>269148923.7166</v>
      </c>
      <c r="F8" s="9">
        <v>66288764.270000003</v>
      </c>
      <c r="G8" s="9">
        <v>136238324.954</v>
      </c>
      <c r="H8" s="7">
        <v>202527089.22400001</v>
      </c>
      <c r="I8" s="12"/>
      <c r="J8" s="111"/>
      <c r="K8" s="111"/>
      <c r="L8" s="111"/>
    </row>
    <row r="9" spans="1:48" ht="15.75" customHeight="1" x14ac:dyDescent="0.25">
      <c r="A9" s="25">
        <v>1.3</v>
      </c>
      <c r="B9" s="28" t="s">
        <v>123</v>
      </c>
      <c r="C9" s="9">
        <v>0</v>
      </c>
      <c r="D9" s="9">
        <v>73240740</v>
      </c>
      <c r="E9" s="7">
        <v>73240740</v>
      </c>
      <c r="F9" s="9">
        <v>0</v>
      </c>
      <c r="G9" s="9">
        <v>73215717.346499994</v>
      </c>
      <c r="H9" s="7">
        <v>73215717.346499994</v>
      </c>
      <c r="I9" s="12"/>
      <c r="J9" s="111"/>
      <c r="K9" s="111"/>
      <c r="L9" s="111"/>
    </row>
    <row r="10" spans="1:48" ht="15.75" customHeight="1" x14ac:dyDescent="0.25">
      <c r="A10" s="25">
        <v>1.4</v>
      </c>
      <c r="B10" s="28" t="s">
        <v>124</v>
      </c>
      <c r="C10" s="9"/>
      <c r="D10" s="9"/>
      <c r="E10" s="7">
        <v>0</v>
      </c>
      <c r="F10" s="9"/>
      <c r="G10" s="9"/>
      <c r="H10" s="7">
        <v>0</v>
      </c>
      <c r="I10" s="12"/>
      <c r="J10" s="111"/>
      <c r="K10" s="111"/>
      <c r="L10" s="111"/>
    </row>
    <row r="11" spans="1:48" ht="15.75" customHeight="1" x14ac:dyDescent="0.25">
      <c r="A11" s="25">
        <v>1.5</v>
      </c>
      <c r="B11" s="28" t="s">
        <v>125</v>
      </c>
      <c r="C11" s="9">
        <v>112790275908.979</v>
      </c>
      <c r="D11" s="9"/>
      <c r="E11" s="7">
        <v>112790275908.979</v>
      </c>
      <c r="F11" s="9">
        <v>104450485913.422</v>
      </c>
      <c r="G11" s="9"/>
      <c r="H11" s="7">
        <v>104450485913.422</v>
      </c>
      <c r="I11" s="12"/>
      <c r="J11" s="111"/>
      <c r="K11" s="111"/>
      <c r="L11" s="111"/>
    </row>
    <row r="12" spans="1:48" ht="15.75" customHeight="1" x14ac:dyDescent="0.25">
      <c r="A12" s="25">
        <v>1.6</v>
      </c>
      <c r="B12" s="28" t="s">
        <v>126</v>
      </c>
      <c r="C12" s="9">
        <v>0</v>
      </c>
      <c r="D12" s="9">
        <v>86751.710500000001</v>
      </c>
      <c r="E12" s="7">
        <v>86751.710500000001</v>
      </c>
      <c r="F12" s="9">
        <v>0</v>
      </c>
      <c r="G12" s="9">
        <v>100141.1011</v>
      </c>
      <c r="H12" s="7">
        <v>100141.1011</v>
      </c>
      <c r="I12" s="12"/>
      <c r="J12" s="111"/>
      <c r="K12" s="111"/>
      <c r="L12" s="111"/>
    </row>
    <row r="13" spans="1:48" ht="15.75" customHeight="1" x14ac:dyDescent="0.3">
      <c r="A13" s="25">
        <v>2</v>
      </c>
      <c r="B13" s="87" t="s">
        <v>127</v>
      </c>
      <c r="C13" s="7">
        <v>116996883.77930003</v>
      </c>
      <c r="D13" s="7">
        <v>331819073.29250002</v>
      </c>
      <c r="E13" s="7">
        <v>448815957.07180005</v>
      </c>
      <c r="F13" s="7">
        <v>123643896.33</v>
      </c>
      <c r="G13" s="7">
        <v>333443807.99960005</v>
      </c>
      <c r="H13" s="7">
        <v>457087704.32960004</v>
      </c>
      <c r="I13" s="12"/>
      <c r="J13" s="111"/>
      <c r="K13" s="111"/>
      <c r="L13" s="111"/>
    </row>
    <row r="14" spans="1:48" ht="15.75" customHeight="1" x14ac:dyDescent="0.25">
      <c r="A14" s="25">
        <v>2.1</v>
      </c>
      <c r="B14" s="28" t="s">
        <v>128</v>
      </c>
      <c r="C14" s="9">
        <v>115472301.61930004</v>
      </c>
      <c r="D14" s="9">
        <v>204343289.53999999</v>
      </c>
      <c r="E14" s="7">
        <v>319815591.15930003</v>
      </c>
      <c r="F14" s="9">
        <v>115157144.17</v>
      </c>
      <c r="G14" s="9">
        <v>201196297.96000001</v>
      </c>
      <c r="H14" s="7">
        <v>316353442.13</v>
      </c>
      <c r="I14" s="12"/>
      <c r="J14" s="111"/>
      <c r="K14" s="111"/>
      <c r="L14" s="111"/>
    </row>
    <row r="15" spans="1:48" ht="15.75" customHeight="1" x14ac:dyDescent="0.25">
      <c r="A15" s="25">
        <v>2.2000000000000002</v>
      </c>
      <c r="B15" s="28" t="s">
        <v>129</v>
      </c>
      <c r="C15" s="9">
        <v>0</v>
      </c>
      <c r="D15" s="9">
        <v>0</v>
      </c>
      <c r="E15" s="7">
        <v>0</v>
      </c>
      <c r="F15" s="9">
        <v>0</v>
      </c>
      <c r="G15" s="9">
        <v>0</v>
      </c>
      <c r="H15" s="7">
        <v>0</v>
      </c>
      <c r="I15" s="12"/>
      <c r="J15" s="111"/>
      <c r="K15" s="111"/>
      <c r="L15" s="111"/>
    </row>
    <row r="16" spans="1:48" ht="15.75" customHeight="1" x14ac:dyDescent="0.25">
      <c r="A16" s="25">
        <v>2.2999999999999998</v>
      </c>
      <c r="B16" s="28" t="s">
        <v>130</v>
      </c>
      <c r="C16" s="9">
        <v>0</v>
      </c>
      <c r="D16" s="9">
        <v>0</v>
      </c>
      <c r="E16" s="7">
        <v>0</v>
      </c>
      <c r="F16" s="9">
        <v>0</v>
      </c>
      <c r="G16" s="9">
        <v>0</v>
      </c>
      <c r="H16" s="7">
        <v>0</v>
      </c>
      <c r="I16" s="12"/>
      <c r="J16" s="111"/>
      <c r="K16" s="111"/>
      <c r="L16" s="111"/>
    </row>
    <row r="17" spans="1:12" ht="15.75" customHeight="1" x14ac:dyDescent="0.25">
      <c r="A17" s="25">
        <v>2.4</v>
      </c>
      <c r="B17" s="28" t="s">
        <v>131</v>
      </c>
      <c r="C17" s="9">
        <v>0</v>
      </c>
      <c r="D17" s="9">
        <v>0</v>
      </c>
      <c r="E17" s="7">
        <v>0</v>
      </c>
      <c r="F17" s="9">
        <v>0</v>
      </c>
      <c r="G17" s="9">
        <v>0</v>
      </c>
      <c r="H17" s="7">
        <v>0</v>
      </c>
      <c r="I17" s="12"/>
      <c r="J17" s="111"/>
      <c r="K17" s="111"/>
      <c r="L17" s="111"/>
    </row>
    <row r="18" spans="1:12" ht="15.75" customHeight="1" x14ac:dyDescent="0.25">
      <c r="A18" s="25">
        <v>2.5</v>
      </c>
      <c r="B18" s="28" t="s">
        <v>132</v>
      </c>
      <c r="C18" s="9">
        <v>1524582.16</v>
      </c>
      <c r="D18" s="9">
        <v>63040573.289399996</v>
      </c>
      <c r="E18" s="7">
        <v>64565155.449399993</v>
      </c>
      <c r="F18" s="9">
        <v>8486752.1600000001</v>
      </c>
      <c r="G18" s="9">
        <v>61871838.415799998</v>
      </c>
      <c r="H18" s="7">
        <v>70358590.575800002</v>
      </c>
      <c r="I18" s="12"/>
      <c r="J18" s="111"/>
      <c r="K18" s="111"/>
      <c r="L18" s="111"/>
    </row>
    <row r="19" spans="1:12" ht="15.75" customHeight="1" x14ac:dyDescent="0.25">
      <c r="A19" s="25">
        <v>2.6</v>
      </c>
      <c r="B19" s="28" t="s">
        <v>133</v>
      </c>
      <c r="C19" s="9"/>
      <c r="D19" s="9">
        <v>64390944.042900003</v>
      </c>
      <c r="E19" s="7">
        <v>64390944.042900003</v>
      </c>
      <c r="F19" s="9">
        <v>0</v>
      </c>
      <c r="G19" s="9">
        <v>70169286.011199996</v>
      </c>
      <c r="H19" s="7">
        <v>70169286.011199996</v>
      </c>
      <c r="I19" s="12"/>
      <c r="J19" s="111"/>
      <c r="K19" s="111"/>
      <c r="L19" s="111"/>
    </row>
    <row r="20" spans="1:12" ht="15.75" customHeight="1" x14ac:dyDescent="0.25">
      <c r="A20" s="25">
        <v>2.7</v>
      </c>
      <c r="B20" s="28" t="s">
        <v>134</v>
      </c>
      <c r="C20" s="9">
        <v>0</v>
      </c>
      <c r="D20" s="9">
        <v>44266.4202</v>
      </c>
      <c r="E20" s="7">
        <v>44266.4202</v>
      </c>
      <c r="F20" s="9">
        <v>0</v>
      </c>
      <c r="G20" s="9">
        <v>206385.61259999999</v>
      </c>
      <c r="H20" s="7">
        <v>206385.61259999999</v>
      </c>
      <c r="I20" s="12"/>
      <c r="J20" s="111"/>
      <c r="K20" s="111"/>
      <c r="L20" s="111"/>
    </row>
    <row r="21" spans="1:12" ht="15.75" customHeight="1" x14ac:dyDescent="0.3">
      <c r="A21" s="25">
        <v>3</v>
      </c>
      <c r="B21" s="87" t="s">
        <v>45</v>
      </c>
      <c r="C21" s="7">
        <v>85902344.019999996</v>
      </c>
      <c r="D21" s="7">
        <v>349599424.60599995</v>
      </c>
      <c r="E21" s="7">
        <v>435501768.62599993</v>
      </c>
      <c r="F21" s="7">
        <v>66288764.270000003</v>
      </c>
      <c r="G21" s="7">
        <v>292068676.60500002</v>
      </c>
      <c r="H21" s="7">
        <v>358357440.875</v>
      </c>
      <c r="I21" s="12"/>
      <c r="J21" s="111"/>
      <c r="K21" s="111"/>
      <c r="L21" s="111"/>
    </row>
    <row r="22" spans="1:12" ht="15.75" customHeight="1" x14ac:dyDescent="0.25">
      <c r="A22" s="25">
        <v>3.1</v>
      </c>
      <c r="B22" s="28" t="s">
        <v>135</v>
      </c>
      <c r="C22" s="9">
        <v>0</v>
      </c>
      <c r="D22" s="9">
        <v>0</v>
      </c>
      <c r="E22" s="7">
        <v>0</v>
      </c>
      <c r="F22" s="9">
        <v>0</v>
      </c>
      <c r="G22" s="9">
        <v>0</v>
      </c>
      <c r="H22" s="7">
        <v>0</v>
      </c>
      <c r="I22" s="12"/>
      <c r="J22" s="111"/>
      <c r="K22" s="111"/>
      <c r="L22" s="111"/>
    </row>
    <row r="23" spans="1:12" ht="15.75" customHeight="1" x14ac:dyDescent="0.25">
      <c r="A23" s="25">
        <v>3.2</v>
      </c>
      <c r="B23" s="93" t="s">
        <v>136</v>
      </c>
      <c r="C23" s="9">
        <v>85902344.019999996</v>
      </c>
      <c r="D23" s="9">
        <v>183246579.69639999</v>
      </c>
      <c r="E23" s="7">
        <v>269148923.71639997</v>
      </c>
      <c r="F23" s="9">
        <v>66288764.270000003</v>
      </c>
      <c r="G23" s="9">
        <v>136238324.95410001</v>
      </c>
      <c r="H23" s="7">
        <v>202527089.22410002</v>
      </c>
      <c r="I23" s="12"/>
      <c r="J23" s="111"/>
      <c r="K23" s="111"/>
      <c r="L23" s="111"/>
    </row>
    <row r="24" spans="1:12" ht="15.75" customHeight="1" x14ac:dyDescent="0.25">
      <c r="A24" s="25">
        <v>3.3</v>
      </c>
      <c r="B24" s="93" t="s">
        <v>137</v>
      </c>
      <c r="C24" s="9">
        <v>0</v>
      </c>
      <c r="D24" s="9">
        <v>166352844.90959999</v>
      </c>
      <c r="E24" s="7">
        <v>166352844.90959999</v>
      </c>
      <c r="F24" s="9">
        <v>0</v>
      </c>
      <c r="G24" s="9">
        <v>155830351.65090001</v>
      </c>
      <c r="H24" s="7">
        <v>155830351.65090001</v>
      </c>
      <c r="I24" s="12"/>
      <c r="J24" s="111"/>
      <c r="K24" s="111"/>
      <c r="L24" s="111"/>
    </row>
    <row r="25" spans="1:12" ht="27" customHeight="1" x14ac:dyDescent="0.3">
      <c r="A25" s="25">
        <v>4</v>
      </c>
      <c r="B25" s="94" t="s">
        <v>138</v>
      </c>
      <c r="C25" s="7">
        <v>20</v>
      </c>
      <c r="D25" s="7">
        <v>0</v>
      </c>
      <c r="E25" s="7">
        <v>20</v>
      </c>
      <c r="F25" s="7">
        <v>0</v>
      </c>
      <c r="G25" s="7">
        <v>0</v>
      </c>
      <c r="H25" s="7">
        <v>0</v>
      </c>
      <c r="I25" s="12"/>
      <c r="J25" s="111"/>
      <c r="K25" s="111"/>
      <c r="L25" s="111"/>
    </row>
    <row r="26" spans="1:12" ht="15.75" customHeight="1" x14ac:dyDescent="0.25">
      <c r="A26" s="25">
        <v>4.0999999999999996</v>
      </c>
      <c r="B26" s="93" t="s">
        <v>139</v>
      </c>
      <c r="C26" s="9">
        <v>20</v>
      </c>
      <c r="D26" s="9">
        <v>0</v>
      </c>
      <c r="E26" s="7">
        <v>20</v>
      </c>
      <c r="F26" s="9">
        <v>0</v>
      </c>
      <c r="G26" s="9">
        <v>0</v>
      </c>
      <c r="H26" s="7">
        <v>0</v>
      </c>
      <c r="I26" s="12"/>
      <c r="J26" s="111"/>
      <c r="K26" s="111"/>
      <c r="L26" s="111"/>
    </row>
    <row r="27" spans="1:12" ht="15.75" customHeight="1" x14ac:dyDescent="0.25">
      <c r="A27" s="25">
        <v>4.2</v>
      </c>
      <c r="B27" s="93" t="s">
        <v>140</v>
      </c>
      <c r="C27" s="9">
        <v>0</v>
      </c>
      <c r="D27" s="9">
        <v>0</v>
      </c>
      <c r="E27" s="7">
        <v>0</v>
      </c>
      <c r="F27" s="9">
        <v>0</v>
      </c>
      <c r="G27" s="9">
        <v>0</v>
      </c>
      <c r="H27" s="7">
        <v>0</v>
      </c>
      <c r="I27" s="12"/>
      <c r="J27" s="111"/>
      <c r="K27" s="111"/>
      <c r="L27" s="111"/>
    </row>
    <row r="28" spans="1:12" ht="15.75" customHeight="1" x14ac:dyDescent="0.25">
      <c r="A28" s="25">
        <v>4.3</v>
      </c>
      <c r="B28" s="93" t="s">
        <v>141</v>
      </c>
      <c r="C28" s="9">
        <v>0</v>
      </c>
      <c r="D28" s="9">
        <v>0</v>
      </c>
      <c r="E28" s="7">
        <v>0</v>
      </c>
      <c r="F28" s="9">
        <v>0</v>
      </c>
      <c r="G28" s="9">
        <v>0</v>
      </c>
      <c r="H28" s="7">
        <v>0</v>
      </c>
      <c r="I28" s="12"/>
      <c r="J28" s="111"/>
      <c r="K28" s="111"/>
      <c r="L28" s="111"/>
    </row>
    <row r="29" spans="1:12" ht="15.75" customHeight="1" x14ac:dyDescent="0.3">
      <c r="A29" s="25">
        <v>5</v>
      </c>
      <c r="B29" s="94" t="s">
        <v>142</v>
      </c>
      <c r="C29" s="7">
        <v>0</v>
      </c>
      <c r="D29" s="7">
        <v>77840400</v>
      </c>
      <c r="E29" s="7">
        <v>77840400</v>
      </c>
      <c r="F29" s="7">
        <v>0</v>
      </c>
      <c r="G29" s="7">
        <v>72639600</v>
      </c>
      <c r="H29" s="7">
        <v>72639600</v>
      </c>
      <c r="I29" s="12"/>
      <c r="J29" s="111"/>
      <c r="K29" s="111"/>
      <c r="L29" s="111"/>
    </row>
    <row r="30" spans="1:12" ht="15.75" customHeight="1" x14ac:dyDescent="0.25">
      <c r="A30" s="25">
        <v>5.0999999999999996</v>
      </c>
      <c r="B30" s="93" t="s">
        <v>143</v>
      </c>
      <c r="C30" s="9">
        <v>0</v>
      </c>
      <c r="D30" s="9">
        <v>77840400</v>
      </c>
      <c r="E30" s="7">
        <v>77840400</v>
      </c>
      <c r="F30" s="9">
        <v>0</v>
      </c>
      <c r="G30" s="9">
        <v>72639600</v>
      </c>
      <c r="H30" s="7">
        <v>72639600</v>
      </c>
      <c r="I30" s="12"/>
      <c r="J30" s="111"/>
      <c r="K30" s="111"/>
      <c r="L30" s="111"/>
    </row>
    <row r="31" spans="1:12" s="33" customFormat="1" ht="27" customHeight="1" x14ac:dyDescent="0.25">
      <c r="A31" s="31">
        <v>5.2</v>
      </c>
      <c r="B31" s="93" t="s">
        <v>144</v>
      </c>
      <c r="C31" s="9">
        <v>0</v>
      </c>
      <c r="D31" s="9">
        <v>0</v>
      </c>
      <c r="E31" s="7">
        <v>0</v>
      </c>
      <c r="F31" s="9">
        <v>0</v>
      </c>
      <c r="G31" s="9">
        <v>0</v>
      </c>
      <c r="H31" s="7">
        <v>0</v>
      </c>
      <c r="I31" s="32"/>
      <c r="J31" s="111"/>
      <c r="K31" s="111"/>
      <c r="L31" s="111"/>
    </row>
    <row r="32" spans="1:12" s="33" customFormat="1" ht="27" customHeight="1" x14ac:dyDescent="0.25">
      <c r="A32" s="31">
        <v>5.3</v>
      </c>
      <c r="B32" s="93" t="s">
        <v>145</v>
      </c>
      <c r="C32" s="9">
        <v>0</v>
      </c>
      <c r="D32" s="9">
        <v>0</v>
      </c>
      <c r="E32" s="7">
        <v>0</v>
      </c>
      <c r="F32" s="9">
        <v>0</v>
      </c>
      <c r="G32" s="9">
        <v>0</v>
      </c>
      <c r="H32" s="7">
        <v>0</v>
      </c>
      <c r="I32" s="32"/>
      <c r="J32" s="111"/>
      <c r="K32" s="111"/>
      <c r="L32" s="111"/>
    </row>
    <row r="33" spans="1:12" ht="15.75" customHeight="1" x14ac:dyDescent="0.25">
      <c r="A33" s="25">
        <v>5.4</v>
      </c>
      <c r="B33" s="93" t="s">
        <v>146</v>
      </c>
      <c r="C33" s="9">
        <v>0</v>
      </c>
      <c r="D33" s="9">
        <v>0</v>
      </c>
      <c r="E33" s="7">
        <v>0</v>
      </c>
      <c r="F33" s="9">
        <v>0</v>
      </c>
      <c r="G33" s="9">
        <v>0</v>
      </c>
      <c r="H33" s="7">
        <v>0</v>
      </c>
      <c r="I33" s="12"/>
      <c r="J33" s="111"/>
      <c r="K33" s="111"/>
      <c r="L33" s="111"/>
    </row>
    <row r="34" spans="1:12" ht="27" customHeight="1" x14ac:dyDescent="0.3">
      <c r="A34" s="25">
        <v>6</v>
      </c>
      <c r="B34" s="94" t="s">
        <v>147</v>
      </c>
      <c r="C34" s="7">
        <v>0</v>
      </c>
      <c r="D34" s="7">
        <v>22882228.694400001</v>
      </c>
      <c r="E34" s="7">
        <v>22882228.694400001</v>
      </c>
      <c r="F34" s="7">
        <v>0</v>
      </c>
      <c r="G34" s="7">
        <v>502699.05</v>
      </c>
      <c r="H34" s="7">
        <v>502699.05</v>
      </c>
      <c r="I34" s="12"/>
      <c r="J34" s="111"/>
      <c r="K34" s="111"/>
      <c r="L34" s="111"/>
    </row>
    <row r="35" spans="1:12" ht="15.75" customHeight="1" x14ac:dyDescent="0.25">
      <c r="A35" s="25">
        <v>6.1</v>
      </c>
      <c r="B35" s="93" t="s">
        <v>148</v>
      </c>
      <c r="C35" s="9">
        <v>0</v>
      </c>
      <c r="D35" s="9">
        <v>0</v>
      </c>
      <c r="E35" s="7">
        <v>0</v>
      </c>
      <c r="F35" s="9">
        <v>0</v>
      </c>
      <c r="G35" s="9">
        <v>0</v>
      </c>
      <c r="H35" s="7">
        <v>0</v>
      </c>
      <c r="I35" s="12"/>
      <c r="J35" s="111"/>
      <c r="K35" s="111"/>
      <c r="L35" s="111"/>
    </row>
    <row r="36" spans="1:12" ht="15.75" customHeight="1" x14ac:dyDescent="0.25">
      <c r="A36" s="25">
        <v>6.2</v>
      </c>
      <c r="B36" s="93" t="s">
        <v>149</v>
      </c>
      <c r="C36" s="9">
        <v>0</v>
      </c>
      <c r="D36" s="9">
        <v>0</v>
      </c>
      <c r="E36" s="7">
        <v>0</v>
      </c>
      <c r="F36" s="9">
        <v>0</v>
      </c>
      <c r="G36" s="9">
        <v>0</v>
      </c>
      <c r="H36" s="7">
        <v>0</v>
      </c>
      <c r="I36" s="12"/>
      <c r="J36" s="111"/>
      <c r="K36" s="111"/>
      <c r="L36" s="111"/>
    </row>
    <row r="37" spans="1:12" ht="15.75" customHeight="1" x14ac:dyDescent="0.25">
      <c r="A37" s="25">
        <v>6.3</v>
      </c>
      <c r="B37" s="93" t="s">
        <v>150</v>
      </c>
      <c r="C37" s="9">
        <v>0</v>
      </c>
      <c r="D37" s="9">
        <v>0</v>
      </c>
      <c r="E37" s="7">
        <v>0</v>
      </c>
      <c r="F37" s="9">
        <v>0</v>
      </c>
      <c r="G37" s="9">
        <v>0</v>
      </c>
      <c r="H37" s="7">
        <v>0</v>
      </c>
      <c r="I37" s="12"/>
      <c r="J37" s="111"/>
      <c r="K37" s="111"/>
      <c r="L37" s="111"/>
    </row>
    <row r="38" spans="1:12" ht="15.75" customHeight="1" x14ac:dyDescent="0.25">
      <c r="A38" s="25">
        <v>6.4</v>
      </c>
      <c r="B38" s="93" t="s">
        <v>146</v>
      </c>
      <c r="C38" s="9">
        <v>0</v>
      </c>
      <c r="D38" s="9">
        <v>22882228.694400001</v>
      </c>
      <c r="E38" s="7">
        <v>22882228.694400001</v>
      </c>
      <c r="F38" s="9">
        <v>0</v>
      </c>
      <c r="G38" s="9">
        <v>502699.05</v>
      </c>
      <c r="H38" s="7">
        <v>502699.05</v>
      </c>
      <c r="I38" s="12"/>
      <c r="J38" s="111"/>
      <c r="K38" s="111"/>
      <c r="L38" s="111"/>
    </row>
    <row r="39" spans="1:12" ht="15.75" customHeight="1" x14ac:dyDescent="0.3">
      <c r="A39" s="25">
        <v>7</v>
      </c>
      <c r="B39" s="94" t="s">
        <v>151</v>
      </c>
      <c r="C39" s="29">
        <v>803032024.95000005</v>
      </c>
      <c r="D39" s="29">
        <v>3757473.7472000001</v>
      </c>
      <c r="E39" s="7">
        <v>806789498.69720006</v>
      </c>
      <c r="F39" s="29">
        <v>600933083.64999998</v>
      </c>
      <c r="G39" s="29">
        <v>3318382.3018999998</v>
      </c>
      <c r="H39" s="7">
        <v>604251465.95190001</v>
      </c>
      <c r="I39" s="12"/>
      <c r="J39" s="111"/>
      <c r="K39" s="111"/>
      <c r="L39" s="111"/>
    </row>
    <row r="40" spans="1:12" ht="15.75" customHeight="1" x14ac:dyDescent="0.25">
      <c r="A40" s="25" t="s">
        <v>1</v>
      </c>
      <c r="B40" s="93" t="s">
        <v>152</v>
      </c>
      <c r="C40" s="9">
        <v>803032024.95000005</v>
      </c>
      <c r="D40" s="9">
        <v>3757473.7472000001</v>
      </c>
      <c r="E40" s="7">
        <v>806789498.69720006</v>
      </c>
      <c r="F40" s="9">
        <v>600933083.64999998</v>
      </c>
      <c r="G40" s="9">
        <v>3318382.3018999998</v>
      </c>
      <c r="H40" s="7">
        <v>604251465.95190001</v>
      </c>
      <c r="I40" s="12"/>
      <c r="J40" s="111"/>
      <c r="K40" s="111"/>
      <c r="L40" s="111"/>
    </row>
    <row r="41" spans="1:12" ht="15.75" customHeight="1" x14ac:dyDescent="0.25">
      <c r="A41" s="25" t="s">
        <v>2</v>
      </c>
      <c r="B41" s="93" t="s">
        <v>153</v>
      </c>
      <c r="C41" s="9">
        <v>0</v>
      </c>
      <c r="D41" s="9">
        <v>0</v>
      </c>
      <c r="E41" s="7">
        <v>0</v>
      </c>
      <c r="F41" s="9">
        <v>0</v>
      </c>
      <c r="G41" s="9">
        <v>0</v>
      </c>
      <c r="H41" s="7">
        <v>0</v>
      </c>
      <c r="I41" s="12"/>
      <c r="J41" s="111"/>
      <c r="K41" s="111"/>
      <c r="L41" s="111"/>
    </row>
    <row r="42" spans="1:12" ht="15.75" customHeight="1" x14ac:dyDescent="0.25">
      <c r="A42" s="25" t="s">
        <v>3</v>
      </c>
      <c r="B42" s="93" t="s">
        <v>154</v>
      </c>
      <c r="C42" s="9">
        <v>0</v>
      </c>
      <c r="D42" s="9">
        <v>0</v>
      </c>
      <c r="E42" s="7">
        <v>0</v>
      </c>
      <c r="F42" s="9">
        <v>0</v>
      </c>
      <c r="G42" s="9">
        <v>0</v>
      </c>
      <c r="H42" s="7">
        <v>0</v>
      </c>
      <c r="I42" s="12"/>
      <c r="J42" s="111"/>
      <c r="K42" s="111"/>
      <c r="L42" s="111"/>
    </row>
    <row r="43" spans="1:12" ht="15.75" customHeight="1" x14ac:dyDescent="0.3">
      <c r="A43" s="25">
        <v>8</v>
      </c>
      <c r="B43" s="94" t="s">
        <v>155</v>
      </c>
      <c r="C43" s="29">
        <v>462141000.25</v>
      </c>
      <c r="D43" s="29">
        <v>636218455.82029998</v>
      </c>
      <c r="E43" s="7">
        <v>1098359456.0703001</v>
      </c>
      <c r="F43" s="29">
        <v>364067342.31999999</v>
      </c>
      <c r="G43" s="29">
        <v>544679905.81559992</v>
      </c>
      <c r="H43" s="7">
        <v>908747248.13559985</v>
      </c>
      <c r="I43" s="12"/>
      <c r="J43" s="111"/>
      <c r="K43" s="111"/>
      <c r="L43" s="111"/>
    </row>
    <row r="44" spans="1:12" ht="15.75" customHeight="1" x14ac:dyDescent="0.25">
      <c r="A44" s="25" t="s">
        <v>4</v>
      </c>
      <c r="B44" s="93" t="s">
        <v>156</v>
      </c>
      <c r="C44" s="9">
        <v>0</v>
      </c>
      <c r="D44" s="9">
        <v>0</v>
      </c>
      <c r="E44" s="7">
        <v>0</v>
      </c>
      <c r="F44" s="9">
        <v>0</v>
      </c>
      <c r="G44" s="9">
        <v>0</v>
      </c>
      <c r="H44" s="7">
        <v>0</v>
      </c>
      <c r="I44" s="12"/>
      <c r="J44" s="111"/>
      <c r="K44" s="111"/>
      <c r="L44" s="111"/>
    </row>
    <row r="45" spans="1:12" ht="15.75" customHeight="1" x14ac:dyDescent="0.25">
      <c r="A45" s="25" t="s">
        <v>5</v>
      </c>
      <c r="B45" s="93" t="s">
        <v>157</v>
      </c>
      <c r="C45" s="9">
        <v>322407903.99000001</v>
      </c>
      <c r="D45" s="9">
        <v>472544540.69069999</v>
      </c>
      <c r="E45" s="7">
        <v>794952444.68070006</v>
      </c>
      <c r="F45" s="9">
        <v>264268524.90000001</v>
      </c>
      <c r="G45" s="9">
        <v>399838590.7859</v>
      </c>
      <c r="H45" s="7">
        <v>664107115.68589997</v>
      </c>
      <c r="I45" s="12"/>
      <c r="J45" s="111"/>
      <c r="K45" s="111"/>
      <c r="L45" s="111"/>
    </row>
    <row r="46" spans="1:12" ht="15.75" customHeight="1" x14ac:dyDescent="0.25">
      <c r="A46" s="25" t="s">
        <v>6</v>
      </c>
      <c r="B46" s="93" t="s">
        <v>158</v>
      </c>
      <c r="C46" s="9">
        <v>0</v>
      </c>
      <c r="D46" s="9">
        <v>0</v>
      </c>
      <c r="E46" s="7">
        <v>0</v>
      </c>
      <c r="F46" s="9">
        <v>0</v>
      </c>
      <c r="G46" s="9">
        <v>0</v>
      </c>
      <c r="H46" s="7">
        <v>0</v>
      </c>
      <c r="I46" s="12"/>
      <c r="J46" s="111"/>
      <c r="K46" s="111"/>
      <c r="L46" s="111"/>
    </row>
    <row r="47" spans="1:12" ht="15.75" customHeight="1" x14ac:dyDescent="0.25">
      <c r="A47" s="25" t="s">
        <v>7</v>
      </c>
      <c r="B47" s="93" t="s">
        <v>159</v>
      </c>
      <c r="C47" s="9">
        <v>100109652.59999999</v>
      </c>
      <c r="D47" s="9">
        <v>160687072.99340001</v>
      </c>
      <c r="E47" s="7">
        <v>260796725.5934</v>
      </c>
      <c r="F47" s="9">
        <v>77857421.870000005</v>
      </c>
      <c r="G47" s="9">
        <v>142182977.5097</v>
      </c>
      <c r="H47" s="7">
        <v>220040399.37970001</v>
      </c>
      <c r="I47" s="12"/>
      <c r="J47" s="111"/>
      <c r="K47" s="111"/>
      <c r="L47" s="111"/>
    </row>
    <row r="48" spans="1:12" ht="15.75" customHeight="1" x14ac:dyDescent="0.25">
      <c r="A48" s="25" t="s">
        <v>8</v>
      </c>
      <c r="B48" s="93" t="s">
        <v>160</v>
      </c>
      <c r="C48" s="9">
        <v>39623443.659999996</v>
      </c>
      <c r="D48" s="9">
        <v>2986842.1362000001</v>
      </c>
      <c r="E48" s="7">
        <v>42610285.7962</v>
      </c>
      <c r="F48" s="9">
        <v>21941395.550000001</v>
      </c>
      <c r="G48" s="9">
        <v>2658337.52</v>
      </c>
      <c r="H48" s="7">
        <v>24599733.07</v>
      </c>
      <c r="I48" s="12"/>
      <c r="J48" s="111"/>
      <c r="K48" s="111"/>
      <c r="L48" s="111"/>
    </row>
    <row r="49" spans="1:12" ht="15.75" customHeight="1" x14ac:dyDescent="0.3">
      <c r="A49" s="25">
        <v>9</v>
      </c>
      <c r="B49" s="94" t="s">
        <v>161</v>
      </c>
      <c r="C49" s="29">
        <v>2811</v>
      </c>
      <c r="D49" s="29">
        <v>0</v>
      </c>
      <c r="E49" s="7">
        <v>2811</v>
      </c>
      <c r="F49" s="29">
        <v>3323</v>
      </c>
      <c r="G49" s="29">
        <v>0</v>
      </c>
      <c r="H49" s="7">
        <v>3323</v>
      </c>
      <c r="I49" s="12"/>
      <c r="J49" s="111"/>
      <c r="K49" s="111"/>
      <c r="L49" s="111"/>
    </row>
    <row r="50" spans="1:12" ht="15.75" customHeight="1" x14ac:dyDescent="0.25">
      <c r="A50" s="25" t="s">
        <v>9</v>
      </c>
      <c r="B50" s="93" t="s">
        <v>162</v>
      </c>
      <c r="C50" s="9">
        <v>0</v>
      </c>
      <c r="D50" s="9">
        <v>0</v>
      </c>
      <c r="E50" s="7">
        <v>0</v>
      </c>
      <c r="F50" s="9">
        <v>0</v>
      </c>
      <c r="G50" s="9">
        <v>0</v>
      </c>
      <c r="H50" s="7">
        <v>0</v>
      </c>
      <c r="I50" s="12"/>
      <c r="J50" s="111"/>
      <c r="K50" s="111"/>
      <c r="L50" s="111"/>
    </row>
    <row r="51" spans="1:12" ht="15.75" customHeight="1" x14ac:dyDescent="0.25">
      <c r="A51" s="25" t="s">
        <v>10</v>
      </c>
      <c r="B51" s="93" t="s">
        <v>163</v>
      </c>
      <c r="C51" s="9">
        <v>0</v>
      </c>
      <c r="D51" s="9">
        <v>0</v>
      </c>
      <c r="E51" s="7">
        <v>0</v>
      </c>
      <c r="F51" s="9">
        <v>0</v>
      </c>
      <c r="G51" s="9">
        <v>0</v>
      </c>
      <c r="H51" s="7">
        <v>0</v>
      </c>
      <c r="I51" s="12"/>
      <c r="J51" s="111"/>
      <c r="K51" s="111"/>
      <c r="L51" s="111"/>
    </row>
    <row r="52" spans="1:12" ht="15.75" customHeight="1" x14ac:dyDescent="0.25">
      <c r="A52" s="25" t="s">
        <v>11</v>
      </c>
      <c r="B52" s="93" t="s">
        <v>164</v>
      </c>
      <c r="C52" s="9">
        <v>2811</v>
      </c>
      <c r="D52" s="9">
        <v>0</v>
      </c>
      <c r="E52" s="7">
        <v>2811</v>
      </c>
      <c r="F52" s="9">
        <v>3323</v>
      </c>
      <c r="G52" s="9">
        <v>0</v>
      </c>
      <c r="H52" s="7">
        <v>3323</v>
      </c>
      <c r="I52" s="12"/>
      <c r="J52" s="111"/>
      <c r="K52" s="111"/>
      <c r="L52" s="111"/>
    </row>
    <row r="53" spans="1:12" ht="15.75" customHeight="1" x14ac:dyDescent="0.25">
      <c r="A53" s="25" t="s">
        <v>12</v>
      </c>
      <c r="B53" s="93" t="s">
        <v>165</v>
      </c>
      <c r="C53" s="9">
        <v>0</v>
      </c>
      <c r="D53" s="9">
        <v>0</v>
      </c>
      <c r="E53" s="7">
        <v>0</v>
      </c>
      <c r="F53" s="9">
        <v>0</v>
      </c>
      <c r="G53" s="9">
        <v>0</v>
      </c>
      <c r="H53" s="7">
        <v>0</v>
      </c>
      <c r="I53" s="12"/>
      <c r="J53" s="111"/>
      <c r="K53" s="111"/>
      <c r="L53" s="111"/>
    </row>
    <row r="54" spans="1:12" ht="15.75" customHeight="1" x14ac:dyDescent="0.3">
      <c r="A54" s="25">
        <v>10</v>
      </c>
      <c r="B54" s="95" t="s">
        <v>21</v>
      </c>
      <c r="C54" s="29">
        <v>114344253336.99831</v>
      </c>
      <c r="D54" s="29">
        <v>1678691127.5674999</v>
      </c>
      <c r="E54" s="7">
        <v>116022944464.56581</v>
      </c>
      <c r="F54" s="29">
        <v>105671711087.26201</v>
      </c>
      <c r="G54" s="29">
        <v>1456207255.1736999</v>
      </c>
      <c r="H54" s="7">
        <v>107127918342.43571</v>
      </c>
      <c r="I54" s="12"/>
      <c r="J54" s="111"/>
      <c r="K54" s="111"/>
      <c r="L54" s="111"/>
    </row>
    <row r="55" spans="1:12" ht="15.75" customHeight="1" x14ac:dyDescent="0.25">
      <c r="A55" s="90"/>
      <c r="B55" s="91"/>
      <c r="C55" s="44"/>
      <c r="D55" s="44"/>
      <c r="E55" s="72"/>
      <c r="F55" s="44"/>
      <c r="G55" s="44"/>
      <c r="H55" s="72"/>
      <c r="I55" s="12"/>
      <c r="J55" s="12"/>
      <c r="K55" s="12"/>
      <c r="L55" s="12"/>
    </row>
    <row r="56" spans="1:12" ht="18" customHeight="1" x14ac:dyDescent="0.25">
      <c r="A56" s="79" t="s">
        <v>58</v>
      </c>
      <c r="B56" s="2"/>
      <c r="C56" s="12"/>
      <c r="D56" s="12"/>
      <c r="E56" s="12"/>
      <c r="F56" s="12"/>
      <c r="G56" s="12"/>
      <c r="H56" s="12"/>
      <c r="I56" s="12"/>
    </row>
    <row r="57" spans="1:12" ht="10.5" customHeight="1" x14ac:dyDescent="0.25">
      <c r="A57" s="79"/>
      <c r="B57" s="2"/>
      <c r="C57" s="12"/>
      <c r="D57" s="12"/>
      <c r="E57" s="12"/>
      <c r="F57" s="12"/>
      <c r="G57" s="12"/>
      <c r="H57" s="12"/>
      <c r="I57" s="12"/>
    </row>
    <row r="58" spans="1:12" ht="12" customHeight="1" x14ac:dyDescent="0.25">
      <c r="A58" s="79" t="s">
        <v>59</v>
      </c>
      <c r="B58" s="2"/>
      <c r="C58" s="12"/>
      <c r="D58" s="12"/>
      <c r="E58" s="12"/>
      <c r="F58" s="12"/>
      <c r="G58" s="12"/>
      <c r="H58" s="12"/>
      <c r="I58" s="12"/>
    </row>
    <row r="59" spans="1:12" ht="12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showGridLines="0" zoomScaleNormal="100" zoomScaleSheetLayoutView="100" workbookViewId="0">
      <selection activeCell="E22" sqref="E22"/>
    </sheetView>
  </sheetViews>
  <sheetFormatPr defaultRowHeight="12.75" x14ac:dyDescent="0.2"/>
  <cols>
    <col min="1" max="1" width="5.28515625" customWidth="1"/>
    <col min="2" max="2" width="44.5703125" bestFit="1" customWidth="1"/>
    <col min="3" max="4" width="17.7109375" customWidth="1"/>
    <col min="5" max="5" width="98.7109375" customWidth="1"/>
  </cols>
  <sheetData>
    <row r="2" spans="1:5" ht="13.5" x14ac:dyDescent="0.25">
      <c r="B2" s="73" t="s">
        <v>13</v>
      </c>
      <c r="C2" s="1" t="s">
        <v>14</v>
      </c>
      <c r="D2" s="47"/>
    </row>
    <row r="3" spans="1:5" ht="13.5" x14ac:dyDescent="0.25">
      <c r="B3" s="73" t="s">
        <v>15</v>
      </c>
      <c r="C3" s="83">
        <f>'RC'!B2</f>
        <v>41820</v>
      </c>
      <c r="D3" s="48" t="s">
        <v>167</v>
      </c>
    </row>
    <row r="4" spans="1:5" ht="18" customHeight="1" x14ac:dyDescent="0.3">
      <c r="B4" s="53" t="s">
        <v>168</v>
      </c>
      <c r="C4" s="2"/>
      <c r="D4" s="49"/>
    </row>
    <row r="5" spans="1:5" ht="49.5" x14ac:dyDescent="0.3">
      <c r="A5" s="45"/>
      <c r="B5" s="35"/>
      <c r="C5" s="46" t="s">
        <v>17</v>
      </c>
      <c r="D5" s="46" t="s">
        <v>18</v>
      </c>
    </row>
    <row r="6" spans="1:5" ht="18" customHeight="1" x14ac:dyDescent="0.2">
      <c r="A6" s="45"/>
      <c r="B6" s="55" t="s">
        <v>169</v>
      </c>
      <c r="C6" s="45"/>
      <c r="D6" s="45"/>
    </row>
    <row r="7" spans="1:5" ht="18" customHeight="1" x14ac:dyDescent="0.25">
      <c r="A7" s="45">
        <v>1</v>
      </c>
      <c r="B7" s="54" t="s">
        <v>170</v>
      </c>
      <c r="C7" s="61">
        <v>0.14432201143361531</v>
      </c>
      <c r="D7" s="61">
        <v>0.1221</v>
      </c>
      <c r="E7" s="62"/>
    </row>
    <row r="8" spans="1:5" ht="18" customHeight="1" x14ac:dyDescent="0.25">
      <c r="A8" s="45">
        <v>2</v>
      </c>
      <c r="B8" s="54" t="s">
        <v>171</v>
      </c>
      <c r="C8" s="61">
        <v>0.17733525250618923</v>
      </c>
      <c r="D8" s="61">
        <v>0.14810000000000001</v>
      </c>
    </row>
    <row r="9" spans="1:5" ht="18" customHeight="1" x14ac:dyDescent="0.25">
      <c r="A9" s="45">
        <v>3</v>
      </c>
      <c r="B9" s="54" t="s">
        <v>172</v>
      </c>
      <c r="C9" s="69">
        <v>1.0674755072351112</v>
      </c>
      <c r="D9" s="69">
        <v>1.1136999999999999</v>
      </c>
    </row>
    <row r="10" spans="1:5" ht="18" customHeight="1" x14ac:dyDescent="0.25">
      <c r="A10" s="45">
        <v>4</v>
      </c>
      <c r="B10" s="54" t="s">
        <v>173</v>
      </c>
      <c r="C10" s="69">
        <v>0.47822005032709436</v>
      </c>
      <c r="D10" s="70">
        <v>0</v>
      </c>
      <c r="E10" s="62"/>
    </row>
    <row r="11" spans="1:5" ht="18" customHeight="1" x14ac:dyDescent="0.25">
      <c r="A11" s="45"/>
      <c r="B11" s="56" t="s">
        <v>174</v>
      </c>
      <c r="C11" s="67"/>
      <c r="D11" s="45"/>
    </row>
    <row r="12" spans="1:5" ht="18" customHeight="1" x14ac:dyDescent="0.25">
      <c r="A12" s="45">
        <v>5</v>
      </c>
      <c r="B12" s="54" t="s">
        <v>175</v>
      </c>
      <c r="C12" s="69">
        <v>9.225502176962852E-2</v>
      </c>
      <c r="D12" s="69">
        <v>0.1053</v>
      </c>
      <c r="E12" s="62"/>
    </row>
    <row r="13" spans="1:5" ht="18" customHeight="1" x14ac:dyDescent="0.25">
      <c r="A13" s="45">
        <v>6</v>
      </c>
      <c r="B13" s="96" t="s">
        <v>176</v>
      </c>
      <c r="C13" s="69">
        <v>3.6449860449945443E-2</v>
      </c>
      <c r="D13" s="69">
        <v>5.1700000000000003E-2</v>
      </c>
      <c r="E13" s="62"/>
    </row>
    <row r="14" spans="1:5" ht="18" customHeight="1" x14ac:dyDescent="0.25">
      <c r="A14" s="45">
        <v>7</v>
      </c>
      <c r="B14" s="96" t="s">
        <v>177</v>
      </c>
      <c r="C14" s="70">
        <v>4.3727476951962468E-2</v>
      </c>
      <c r="D14" s="69">
        <v>4.4999999999999998E-2</v>
      </c>
      <c r="E14" s="64"/>
    </row>
    <row r="15" spans="1:5" ht="18" customHeight="1" x14ac:dyDescent="0.25">
      <c r="A15" s="45">
        <v>8</v>
      </c>
      <c r="B15" s="96" t="s">
        <v>178</v>
      </c>
      <c r="C15" s="70">
        <v>5.5805161319683098E-2</v>
      </c>
      <c r="D15" s="70">
        <v>5.3600000000000002E-2</v>
      </c>
      <c r="E15" s="68"/>
    </row>
    <row r="16" spans="1:5" ht="18" customHeight="1" x14ac:dyDescent="0.25">
      <c r="A16" s="45">
        <v>9</v>
      </c>
      <c r="B16" s="96" t="s">
        <v>179</v>
      </c>
      <c r="C16" s="69">
        <v>2.3726905609698472E-2</v>
      </c>
      <c r="D16" s="69">
        <v>1.7399999999999999E-2</v>
      </c>
    </row>
    <row r="17" spans="1:5" ht="18" customHeight="1" x14ac:dyDescent="0.25">
      <c r="A17" s="45">
        <v>10</v>
      </c>
      <c r="B17" s="96" t="s">
        <v>180</v>
      </c>
      <c r="C17" s="69">
        <v>0.15555721550844454</v>
      </c>
      <c r="D17" s="69">
        <v>0.10879999999999999</v>
      </c>
    </row>
    <row r="18" spans="1:5" ht="18" customHeight="1" x14ac:dyDescent="0.25">
      <c r="A18" s="45"/>
      <c r="B18" s="56" t="s">
        <v>181</v>
      </c>
      <c r="C18" s="45"/>
      <c r="D18" s="45"/>
    </row>
    <row r="19" spans="1:5" ht="18" customHeight="1" x14ac:dyDescent="0.25">
      <c r="A19" s="45">
        <v>11</v>
      </c>
      <c r="B19" s="97" t="s">
        <v>182</v>
      </c>
      <c r="C19" s="69">
        <v>7.1522121043607084E-2</v>
      </c>
      <c r="D19" s="69">
        <v>0.10639999999999999</v>
      </c>
      <c r="E19" s="64"/>
    </row>
    <row r="20" spans="1:5" ht="18" customHeight="1" x14ac:dyDescent="0.25">
      <c r="A20" s="45">
        <v>12</v>
      </c>
      <c r="B20" s="54" t="s">
        <v>183</v>
      </c>
      <c r="C20" s="69">
        <v>7.6730389411875308E-2</v>
      </c>
      <c r="D20" s="69">
        <v>8.3900000000000002E-2</v>
      </c>
    </row>
    <row r="21" spans="1:5" ht="18" customHeight="1" x14ac:dyDescent="0.25">
      <c r="A21" s="45">
        <v>13</v>
      </c>
      <c r="B21" s="54" t="s">
        <v>184</v>
      </c>
      <c r="C21" s="69">
        <v>0.64700370761744608</v>
      </c>
      <c r="D21" s="69">
        <v>0.73140000000000005</v>
      </c>
    </row>
    <row r="22" spans="1:5" ht="18" customHeight="1" x14ac:dyDescent="0.25">
      <c r="A22" s="45">
        <v>14</v>
      </c>
      <c r="B22" s="54" t="s">
        <v>185</v>
      </c>
      <c r="C22" s="69">
        <v>0.54890039884905306</v>
      </c>
      <c r="D22" s="69">
        <v>0.58379999999999999</v>
      </c>
    </row>
    <row r="23" spans="1:5" ht="18" customHeight="1" x14ac:dyDescent="0.25">
      <c r="A23" s="45">
        <v>15</v>
      </c>
      <c r="B23" s="54" t="s">
        <v>186</v>
      </c>
      <c r="C23" s="101">
        <v>2.9691469462426866E-2</v>
      </c>
      <c r="D23" s="101">
        <v>7.9000000000000008E-3</v>
      </c>
    </row>
    <row r="24" spans="1:5" ht="18" customHeight="1" x14ac:dyDescent="0.25">
      <c r="A24" s="45"/>
      <c r="B24" s="98" t="s">
        <v>187</v>
      </c>
      <c r="C24" s="45"/>
      <c r="D24" s="45"/>
    </row>
    <row r="25" spans="1:5" ht="18" customHeight="1" x14ac:dyDescent="0.25">
      <c r="A25" s="45">
        <v>16</v>
      </c>
      <c r="B25" s="54" t="s">
        <v>214</v>
      </c>
      <c r="C25" s="69">
        <v>0.25786728547807214</v>
      </c>
      <c r="D25" s="63">
        <v>0.28339999999999999</v>
      </c>
    </row>
    <row r="26" spans="1:5" ht="18" customHeight="1" x14ac:dyDescent="0.25">
      <c r="A26" s="45">
        <v>17</v>
      </c>
      <c r="B26" s="54" t="s">
        <v>188</v>
      </c>
      <c r="C26" s="69">
        <v>0.70677701995131503</v>
      </c>
      <c r="D26" s="63">
        <v>0.73680000000000001</v>
      </c>
    </row>
    <row r="27" spans="1:5" ht="18" customHeight="1" x14ac:dyDescent="0.25">
      <c r="A27" s="45">
        <v>18</v>
      </c>
      <c r="B27" s="54" t="s">
        <v>189</v>
      </c>
      <c r="C27" s="69">
        <v>0.3915061711344226</v>
      </c>
      <c r="D27" s="69">
        <v>0.34389999999999998</v>
      </c>
    </row>
    <row r="28" spans="1:5" ht="15" customHeight="1" x14ac:dyDescent="0.25">
      <c r="A28" s="52"/>
      <c r="B28" s="57"/>
      <c r="C28" s="52"/>
      <c r="D28" s="52"/>
    </row>
    <row r="29" spans="1:5" ht="15" customHeight="1" x14ac:dyDescent="0.25">
      <c r="A29" s="52"/>
      <c r="B29" s="110" t="s">
        <v>213</v>
      </c>
      <c r="C29" s="52"/>
      <c r="D29" s="52"/>
    </row>
    <row r="30" spans="1:5" ht="15" customHeight="1" x14ac:dyDescent="0.25">
      <c r="A30" s="52"/>
      <c r="B30" s="108"/>
      <c r="C30" s="52"/>
      <c r="D30" s="52"/>
    </row>
    <row r="31" spans="1:5" ht="15" customHeight="1" x14ac:dyDescent="0.25">
      <c r="A31" s="52"/>
      <c r="B31" s="79" t="s">
        <v>58</v>
      </c>
      <c r="C31" s="2"/>
      <c r="D31" s="65"/>
    </row>
    <row r="32" spans="1:5" ht="11.25" customHeight="1" x14ac:dyDescent="0.25">
      <c r="A32" s="52"/>
      <c r="B32" s="79"/>
      <c r="C32" s="2"/>
      <c r="D32" s="52"/>
    </row>
    <row r="33" spans="1:5" ht="15" customHeight="1" x14ac:dyDescent="0.25">
      <c r="A33" s="52"/>
      <c r="B33" s="79" t="s">
        <v>59</v>
      </c>
      <c r="C33" s="2"/>
      <c r="D33" s="52"/>
    </row>
    <row r="34" spans="1:5" ht="15" customHeight="1" x14ac:dyDescent="0.25">
      <c r="A34" s="52"/>
      <c r="B34" s="57"/>
      <c r="C34" s="66"/>
      <c r="D34" s="52"/>
    </row>
    <row r="35" spans="1:5" ht="15" customHeight="1" x14ac:dyDescent="0.25">
      <c r="A35" s="52"/>
      <c r="B35" s="107"/>
      <c r="C35" s="65"/>
      <c r="D35" s="66"/>
    </row>
    <row r="36" spans="1:5" ht="15" customHeight="1" x14ac:dyDescent="0.25">
      <c r="A36" s="52"/>
      <c r="B36" s="57"/>
      <c r="C36" s="52"/>
      <c r="D36" s="52"/>
    </row>
    <row r="37" spans="1:5" ht="15" customHeight="1" x14ac:dyDescent="0.25">
      <c r="A37" s="52"/>
      <c r="B37" s="57"/>
      <c r="C37" s="52"/>
      <c r="D37" s="52"/>
    </row>
    <row r="38" spans="1:5" ht="15" customHeight="1" x14ac:dyDescent="0.25">
      <c r="A38" s="52"/>
      <c r="B38" s="57"/>
      <c r="C38" s="52"/>
      <c r="D38" s="52"/>
    </row>
    <row r="39" spans="1:5" ht="17.25" customHeight="1" x14ac:dyDescent="0.25">
      <c r="A39" s="52"/>
      <c r="B39" s="57"/>
      <c r="C39" s="52"/>
      <c r="D39" s="52"/>
    </row>
    <row r="40" spans="1:5" ht="19.5" customHeight="1" x14ac:dyDescent="0.2">
      <c r="C40" s="52"/>
      <c r="D40" s="52"/>
      <c r="E40" s="52"/>
    </row>
    <row r="41" spans="1:5" ht="19.5" customHeight="1" x14ac:dyDescent="0.2">
      <c r="C41" s="52"/>
      <c r="D41" s="52"/>
      <c r="E41" s="52"/>
    </row>
    <row r="42" spans="1:5" x14ac:dyDescent="0.2">
      <c r="C42" s="52"/>
      <c r="D42" s="52"/>
      <c r="E42" s="52"/>
    </row>
    <row r="43" spans="1:5" ht="13.5" x14ac:dyDescent="0.25">
      <c r="B43" s="50"/>
      <c r="C43" s="52"/>
      <c r="D43" s="52"/>
      <c r="E43" s="52"/>
    </row>
    <row r="44" spans="1:5" ht="13.5" x14ac:dyDescent="0.25">
      <c r="B44" s="51"/>
      <c r="C44" s="52"/>
      <c r="D44" s="52"/>
      <c r="E44" s="52"/>
    </row>
    <row r="45" spans="1:5" x14ac:dyDescent="0.2">
      <c r="C45" s="52"/>
      <c r="D45" s="52"/>
      <c r="E45" s="52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showGridLines="0" topLeftCell="A7" zoomScaleNormal="100" zoomScaleSheetLayoutView="100" workbookViewId="0">
      <selection activeCell="B38" sqref="B38:D39"/>
    </sheetView>
  </sheetViews>
  <sheetFormatPr defaultRowHeight="12.75" x14ac:dyDescent="0.2"/>
  <cols>
    <col min="1" max="1" width="5.28515625" customWidth="1"/>
    <col min="2" max="2" width="83" customWidth="1"/>
    <col min="3" max="3" width="9.5703125" bestFit="1" customWidth="1"/>
    <col min="4" max="4" width="8.42578125" bestFit="1" customWidth="1"/>
  </cols>
  <sheetData>
    <row r="1" spans="1:4" ht="13.5" x14ac:dyDescent="0.25">
      <c r="B1" s="73" t="s">
        <v>13</v>
      </c>
      <c r="C1" s="1" t="s">
        <v>14</v>
      </c>
      <c r="D1" s="1"/>
    </row>
    <row r="2" spans="1:4" ht="13.5" x14ac:dyDescent="0.25">
      <c r="B2" s="73" t="s">
        <v>15</v>
      </c>
      <c r="C2" s="83">
        <f>'RC'!B2</f>
        <v>41820</v>
      </c>
      <c r="D2" s="83"/>
    </row>
    <row r="3" spans="1:4" ht="36" customHeight="1" x14ac:dyDescent="0.3">
      <c r="A3" s="58"/>
      <c r="B3" s="118" t="s">
        <v>190</v>
      </c>
      <c r="C3" s="118"/>
      <c r="D3" s="59" t="s">
        <v>191</v>
      </c>
    </row>
    <row r="4" spans="1:4" ht="17.25" customHeight="1" x14ac:dyDescent="0.25">
      <c r="A4" s="45"/>
      <c r="B4" s="126" t="s">
        <v>192</v>
      </c>
      <c r="C4" s="126"/>
      <c r="D4" s="120"/>
    </row>
    <row r="5" spans="1:4" ht="17.25" customHeight="1" x14ac:dyDescent="0.25">
      <c r="A5" s="45">
        <v>1</v>
      </c>
      <c r="B5" s="115" t="s">
        <v>194</v>
      </c>
      <c r="C5" s="116"/>
      <c r="D5" s="117"/>
    </row>
    <row r="6" spans="1:4" ht="17.25" customHeight="1" x14ac:dyDescent="0.25">
      <c r="A6" s="45">
        <v>2</v>
      </c>
      <c r="B6" s="115" t="s">
        <v>193</v>
      </c>
      <c r="C6" s="116"/>
      <c r="D6" s="117"/>
    </row>
    <row r="7" spans="1:4" ht="17.25" customHeight="1" x14ac:dyDescent="0.25">
      <c r="A7" s="45">
        <v>3</v>
      </c>
      <c r="B7" s="104" t="s">
        <v>208</v>
      </c>
      <c r="C7" s="105"/>
      <c r="D7" s="106"/>
    </row>
    <row r="8" spans="1:4" ht="17.25" customHeight="1" x14ac:dyDescent="0.25">
      <c r="A8" s="45">
        <v>4</v>
      </c>
      <c r="B8" s="104" t="s">
        <v>207</v>
      </c>
      <c r="C8" s="105"/>
      <c r="D8" s="106"/>
    </row>
    <row r="9" spans="1:4" ht="17.25" customHeight="1" x14ac:dyDescent="0.25">
      <c r="A9" s="45">
        <v>5</v>
      </c>
      <c r="B9" s="115" t="s">
        <v>211</v>
      </c>
      <c r="C9" s="116"/>
      <c r="D9" s="121"/>
    </row>
    <row r="10" spans="1:4" ht="17.25" customHeight="1" x14ac:dyDescent="0.25">
      <c r="A10" s="45">
        <v>6</v>
      </c>
      <c r="B10" s="115" t="s">
        <v>209</v>
      </c>
      <c r="C10" s="116"/>
      <c r="D10" s="121"/>
    </row>
    <row r="11" spans="1:4" ht="17.25" customHeight="1" x14ac:dyDescent="0.25">
      <c r="A11" s="45">
        <v>7</v>
      </c>
      <c r="B11" s="115" t="s">
        <v>210</v>
      </c>
      <c r="C11" s="116"/>
      <c r="D11" s="121"/>
    </row>
    <row r="12" spans="1:4" ht="17.25" customHeight="1" x14ac:dyDescent="0.25">
      <c r="A12" s="45"/>
      <c r="B12" s="115"/>
      <c r="C12" s="116"/>
      <c r="D12" s="121"/>
    </row>
    <row r="13" spans="1:4" ht="17.25" customHeight="1" x14ac:dyDescent="0.25">
      <c r="A13" s="45"/>
      <c r="B13" s="119"/>
      <c r="C13" s="119"/>
      <c r="D13" s="120"/>
    </row>
    <row r="14" spans="1:4" ht="17.25" customHeight="1" x14ac:dyDescent="0.25">
      <c r="A14" s="45"/>
      <c r="B14" s="126" t="s">
        <v>199</v>
      </c>
      <c r="C14" s="126"/>
      <c r="D14" s="120"/>
    </row>
    <row r="15" spans="1:4" ht="17.25" customHeight="1" x14ac:dyDescent="0.25">
      <c r="A15" s="45">
        <v>1</v>
      </c>
      <c r="B15" s="122" t="s">
        <v>195</v>
      </c>
      <c r="C15" s="123"/>
      <c r="D15" s="124"/>
    </row>
    <row r="16" spans="1:4" ht="17.25" customHeight="1" x14ac:dyDescent="0.25">
      <c r="A16" s="45">
        <v>2</v>
      </c>
      <c r="B16" s="122" t="s">
        <v>196</v>
      </c>
      <c r="C16" s="123"/>
      <c r="D16" s="124"/>
    </row>
    <row r="17" spans="1:4" ht="17.25" customHeight="1" x14ac:dyDescent="0.25">
      <c r="A17" s="45">
        <v>3</v>
      </c>
      <c r="B17" s="122" t="s">
        <v>197</v>
      </c>
      <c r="C17" s="123"/>
      <c r="D17" s="124"/>
    </row>
    <row r="18" spans="1:4" ht="17.25" customHeight="1" x14ac:dyDescent="0.25">
      <c r="A18" s="45">
        <v>4</v>
      </c>
      <c r="B18" s="122" t="s">
        <v>198</v>
      </c>
      <c r="C18" s="123"/>
      <c r="D18" s="124"/>
    </row>
    <row r="19" spans="1:4" ht="17.25" customHeight="1" x14ac:dyDescent="0.25">
      <c r="A19" s="45">
        <v>5</v>
      </c>
      <c r="B19" s="122" t="s">
        <v>205</v>
      </c>
      <c r="C19" s="123"/>
      <c r="D19" s="124"/>
    </row>
    <row r="20" spans="1:4" ht="17.25" customHeight="1" x14ac:dyDescent="0.25">
      <c r="A20" s="45">
        <v>6</v>
      </c>
      <c r="B20" s="122" t="s">
        <v>212</v>
      </c>
      <c r="C20" s="123"/>
      <c r="D20" s="124"/>
    </row>
    <row r="21" spans="1:4" ht="17.25" customHeight="1" x14ac:dyDescent="0.25">
      <c r="A21" s="45">
        <v>7</v>
      </c>
      <c r="B21" s="115" t="s">
        <v>203</v>
      </c>
      <c r="C21" s="116"/>
      <c r="D21" s="125"/>
    </row>
    <row r="22" spans="1:4" ht="17.25" customHeight="1" x14ac:dyDescent="0.25">
      <c r="A22" s="45"/>
      <c r="B22" s="115"/>
      <c r="C22" s="116"/>
      <c r="D22" s="117"/>
    </row>
    <row r="23" spans="1:4" ht="17.25" customHeight="1" x14ac:dyDescent="0.25">
      <c r="A23" s="45"/>
      <c r="B23" s="119"/>
      <c r="C23" s="119"/>
      <c r="D23" s="120"/>
    </row>
    <row r="24" spans="1:4" ht="27" customHeight="1" x14ac:dyDescent="0.25">
      <c r="A24" s="45"/>
      <c r="B24" s="126" t="s">
        <v>200</v>
      </c>
      <c r="C24" s="126"/>
      <c r="D24" s="127"/>
    </row>
    <row r="25" spans="1:4" ht="17.25" customHeight="1" x14ac:dyDescent="0.25">
      <c r="A25" s="45">
        <v>1</v>
      </c>
      <c r="B25" s="115" t="s">
        <v>215</v>
      </c>
      <c r="C25" s="116"/>
      <c r="D25" s="117"/>
    </row>
    <row r="26" spans="1:4" ht="17.25" customHeight="1" x14ac:dyDescent="0.25">
      <c r="A26" s="45">
        <v>2</v>
      </c>
      <c r="B26" s="115" t="s">
        <v>217</v>
      </c>
      <c r="C26" s="116"/>
      <c r="D26" s="117"/>
    </row>
    <row r="27" spans="1:4" ht="17.25" customHeight="1" x14ac:dyDescent="0.25">
      <c r="A27" s="45">
        <v>3</v>
      </c>
      <c r="B27" s="109" t="s">
        <v>216</v>
      </c>
      <c r="C27" s="102"/>
      <c r="D27" s="103"/>
    </row>
    <row r="28" spans="1:4" ht="17.25" customHeight="1" x14ac:dyDescent="0.25">
      <c r="A28" s="45">
        <v>4</v>
      </c>
      <c r="B28" s="115" t="s">
        <v>218</v>
      </c>
      <c r="C28" s="116"/>
      <c r="D28" s="117"/>
    </row>
    <row r="29" spans="1:4" ht="17.25" customHeight="1" x14ac:dyDescent="0.25">
      <c r="A29" s="45">
        <v>5</v>
      </c>
      <c r="B29" s="115" t="s">
        <v>219</v>
      </c>
      <c r="C29" s="116"/>
      <c r="D29" s="117"/>
    </row>
    <row r="30" spans="1:4" ht="17.25" customHeight="1" x14ac:dyDescent="0.25">
      <c r="A30" s="45">
        <v>6</v>
      </c>
      <c r="B30" s="115" t="s">
        <v>224</v>
      </c>
      <c r="C30" s="116"/>
      <c r="D30" s="117"/>
    </row>
    <row r="31" spans="1:4" ht="17.25" customHeight="1" x14ac:dyDescent="0.25">
      <c r="A31" s="45"/>
      <c r="B31" s="115"/>
      <c r="C31" s="116"/>
      <c r="D31" s="117"/>
    </row>
    <row r="32" spans="1:4" ht="17.25" customHeight="1" x14ac:dyDescent="0.25">
      <c r="A32" s="45"/>
      <c r="B32" s="115"/>
      <c r="C32" s="116"/>
      <c r="D32" s="117"/>
    </row>
    <row r="33" spans="1:4" ht="17.25" customHeight="1" x14ac:dyDescent="0.25">
      <c r="A33" s="45"/>
      <c r="B33" s="115"/>
      <c r="C33" s="116"/>
      <c r="D33" s="117"/>
    </row>
    <row r="34" spans="1:4" ht="17.25" customHeight="1" x14ac:dyDescent="0.25">
      <c r="A34" s="45"/>
      <c r="B34" s="115"/>
      <c r="C34" s="116"/>
      <c r="D34" s="117"/>
    </row>
    <row r="35" spans="1:4" ht="17.25" customHeight="1" x14ac:dyDescent="0.25">
      <c r="A35" s="45"/>
      <c r="B35" s="115"/>
      <c r="C35" s="116"/>
      <c r="D35" s="117"/>
    </row>
    <row r="36" spans="1:4" ht="17.25" customHeight="1" x14ac:dyDescent="0.25">
      <c r="A36" s="45"/>
      <c r="B36" s="119"/>
      <c r="C36" s="119"/>
      <c r="D36" s="120"/>
    </row>
    <row r="37" spans="1:4" ht="13.5" x14ac:dyDescent="0.25">
      <c r="A37" s="99"/>
      <c r="B37" s="126" t="s">
        <v>202</v>
      </c>
      <c r="C37" s="126"/>
      <c r="D37" s="127"/>
    </row>
    <row r="38" spans="1:4" ht="17.25" customHeight="1" x14ac:dyDescent="0.25">
      <c r="A38" s="45">
        <v>1</v>
      </c>
      <c r="B38" s="115" t="s">
        <v>222</v>
      </c>
      <c r="C38" s="116"/>
      <c r="D38" s="117"/>
    </row>
    <row r="39" spans="1:4" ht="17.25" customHeight="1" x14ac:dyDescent="0.25">
      <c r="A39" s="45">
        <v>2</v>
      </c>
      <c r="B39" s="115" t="s">
        <v>223</v>
      </c>
      <c r="C39" s="116"/>
      <c r="D39" s="117"/>
    </row>
    <row r="40" spans="1:4" ht="17.25" customHeight="1" x14ac:dyDescent="0.25">
      <c r="A40" s="45">
        <v>3</v>
      </c>
      <c r="B40" s="115" t="s">
        <v>220</v>
      </c>
      <c r="C40" s="116"/>
      <c r="D40" s="117"/>
    </row>
    <row r="41" spans="1:4" ht="17.25" customHeight="1" x14ac:dyDescent="0.25">
      <c r="A41" s="45">
        <v>4</v>
      </c>
      <c r="B41" s="115" t="s">
        <v>221</v>
      </c>
      <c r="C41" s="116"/>
      <c r="D41" s="117"/>
    </row>
    <row r="43" spans="1:4" x14ac:dyDescent="0.2">
      <c r="B43" s="79" t="s">
        <v>58</v>
      </c>
    </row>
    <row r="44" spans="1:4" x14ac:dyDescent="0.2">
      <c r="B44" s="79"/>
    </row>
    <row r="45" spans="1:4" x14ac:dyDescent="0.2">
      <c r="B45" s="79" t="s">
        <v>59</v>
      </c>
    </row>
  </sheetData>
  <mergeCells count="36">
    <mergeCell ref="B38:D38"/>
    <mergeCell ref="B39:D39"/>
    <mergeCell ref="B37:D37"/>
    <mergeCell ref="B36:D36"/>
    <mergeCell ref="B26:D26"/>
    <mergeCell ref="B32:D32"/>
    <mergeCell ref="B33:D33"/>
    <mergeCell ref="B34:D34"/>
    <mergeCell ref="B35:D35"/>
    <mergeCell ref="B31:D31"/>
    <mergeCell ref="B30:D30"/>
    <mergeCell ref="B28:D28"/>
    <mergeCell ref="B29:D29"/>
    <mergeCell ref="B6:D6"/>
    <mergeCell ref="B18:D18"/>
    <mergeCell ref="B14:D14"/>
    <mergeCell ref="B22:D22"/>
    <mergeCell ref="B15:D15"/>
    <mergeCell ref="B10:D10"/>
    <mergeCell ref="B13:D13"/>
    <mergeCell ref="B40:D40"/>
    <mergeCell ref="B41:D41"/>
    <mergeCell ref="B3:C3"/>
    <mergeCell ref="B23:D23"/>
    <mergeCell ref="B9:D9"/>
    <mergeCell ref="B19:D19"/>
    <mergeCell ref="B21:D21"/>
    <mergeCell ref="B16:D16"/>
    <mergeCell ref="B17:D17"/>
    <mergeCell ref="B11:D11"/>
    <mergeCell ref="B12:D12"/>
    <mergeCell ref="B20:D20"/>
    <mergeCell ref="B4:D4"/>
    <mergeCell ref="B5:D5"/>
    <mergeCell ref="B24:D24"/>
    <mergeCell ref="B25:D25"/>
  </mergeCells>
  <phoneticPr fontId="2" type="noConversion"/>
  <pageMargins left="0.75" right="0.75" top="0.44" bottom="0.31" header="0.28999999999999998" footer="0.18"/>
  <pageSetup scale="78" orientation="portrait" r:id="rId1"/>
  <headerFooter alignWithMargins="0">
    <oddHeader>&amp;R&amp;"Geo_Arial,Regular"&amp;9Annex to Transparency Regulation about Financial Condition of a Commercial Bank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PbpIR9Fl+KOkYOT5Ham8s8dSMW8=</DigestValue>
    </Reference>
    <Reference Type="http://www.w3.org/2000/09/xmldsig#Object" URI="#idOfficeObject">
      <DigestMethod Algorithm="http://www.w3.org/2000/09/xmldsig#sha1"/>
      <DigestValue>VvzmSFFG+zQXBMxr3jgO4Quh/xY=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71DnGU2FAbP1eVlCK0P1JOYHvCU=</DigestValue>
    </Reference>
  </SignedInfo>
  <SignatureValue>EqzBdObU1RGNfs8FShKc2q9nYQeQzX+hZlgEem17Cxe57dicPLzSyqY1k46MjnUekyq28xatys1z
XS29VlVHA5DjU61Ir2VbkMXgVR3bqjnzt8Ecd0dBLpVXIBZA4JBKMhewtcdfVlbboWDY+9j3mfTF
s1NBBmk4bWFgsXGdLlDSmHusAEfpTkV7rYSx62sFooRDBjox8e98JNElUg4COqiGNEWBs5X14AJy
Xp2s47UxPjqkiT4Xg89KxJcGuivWhnRvDORfSBYnZSaK9gknhfbDbvxZb3FL1WpQmvTX/jHtLwIp
pBv7l8CFQ1GrStTgtKywmSSHMmN3C4m7e5MKBg==</SignatureValue>
  <KeyInfo>
    <X509Data>
      <X509Certificate>MIIGOTCCBSGgAwIBAgIKS828WAABAAALJzANBgkqhkiG9w0BAQUFADBKMRIwEAYKCZImiZPyLGQBGRYCZ2UxEzARBgoJkiaJk/IsZAEZFgNuYmcxHzAdBgNVBAMTFk5CRyBDbGFzcyAyIElOVCBTdWIgQ0EwHhcNMTQwMzA3MTMyNjA2WhcNMTYwMzA2MTMyNjA2WjA3MRUwEwYDVQQKEwxKU0MgVEJDIEJBTksxHjAcBgNVBAMTFUJUQiAtIFp1cmFiIFBpY2hraGFpYTCCASIwDQYJKoZIhvcNAQEBBQADggEPADCCAQoCggEBAJ7aVhSm9IJy3z0hy/vOAJop6S4mqFy4i4kJ5b2F6BaRM8YmLXTdndFKcB5gT/HTpFrHQ0jTKG31FPr97NKKwtof8NkITrMctGFpYmoftH9WXGcx9YspK8ago4GnzvthJ91VHBsBja5wVK0sPom0IgjwuQgdCvVe4U0d9rCXBD/e+jz3PgUp9Lyf6Rr8i7LZ2CvL11B7Mtgt94bz1p+BiiRJSCjzcpGMEiU9++QLYfHv4ZWkavLqkkd0RRO1ndkW8ZhTi2puMnlLIA5bm3Vs+9UXyDEhgjJ6BYYooL8F+Nfd0SR0rNUAAZoouK+LrZxdjNZk0EgzEp5HYbYzhoqdZeUCAwEAAaOCAzIwggMuMDwGCSsGAQQBgjcVBwQvMC0GJSsGAQQBgjcVCOayYION9USGgZkJg7ihSoO+hHEEgc+QEYavnhECAWQCARswHQYDVR0lBBYwFAYIKwYBBQUHAwIGCCsGAQUFBwMEMAsGA1UdDwQEAwIHgDAnBgkrBgEEAYI3FQoEGjAYMAoGCCsGAQUFBwMCMAoGCCsGAQUFBwMEMB0GA1UdDgQWBBT0p/wG1wubYcuNqRowllmP+3G9ITAfBgNVHSMEGDAWgBTDLtIv8EwvGcIngvz2LqxqsEnPwTCCASUGA1UdHwSCARwwggEYMIIBFKCCARCgggEMhoHHbGRhcDovLy9DTj1OQkclMjBDbGFzcyUyMDIlMjBJTlQlMjBTdWIlMjBDQSgxKSxDTj1uYmctc3ViQ0EsQ049Q0RQLENOPVB1YmxpYyUyMEtleSUyMFNlcnZpY2VzLENOPVNlcnZpY2VzLENOPUNvbmZpZ3VyYXRpb24sREM9bmJnLERDPWdlP2NlcnRpZmljYXRlUmV2b2NhdGlvbkxpc3Q/YmFzZT9vYmplY3RDbGFzcz1jUkxEaXN0cmlidXRpb25Qb2ludIZAaHR0cDovL2NybC5uYmcuZ292LmdlL2NhL05CRyUyMENsYXNzJTIwMiUyMElOVCUyMFN1YiUyMENBKDEpLmNybDCCAS4GCCsGAQUFBwEBBIIBIDCCARwwgboGCCsGAQUFBzAChoGtbGRhcDovLy9DTj1OQkclMjBDbGFzcyUyMDIlMjBJTlQlMjBTdWIlMjBDQSxDTj1BSUEsQ049UHVibGljJTIwS2V5JTIwU2VydmljZXMsQ049U2VydmljZXMsQ049Q29uZmlndXJhdGlvbixEQz1uYmcsREM9Z2U/Y0FDZXJ0aWZpY2F0ZT9iYXNlP29iamVjdENsYXNzPWNlcnRpZmljYXRpb25BdXRob3JpdHkwXQYIKwYBBQUHMAKGUWh0dHA6Ly9jcmwubmJnLmdvdi5nZS9jYS9uYmctc3ViQ0EubmJnLmdlX05CRyUyMENsYXNzJTIwMiUyMElOVCUyMFN1YiUyMENBKDEpLmNydDANBgkqhkiG9w0BAQUFAAOCAQEAXUjPbUEERn15I5Ukj93h3DNMzYp3kdx3BVTmEvAo8tJ7N39YwLYIzgJDocZoYa9MPNBNq5lDEAFYUKDUcXYdLqMcG/DeVF7F0ODU/0a1q9caN1tO6HiQL4GGaTJhLg27EjEMz6BFqF4yrcZVmSW8W1vfQ9PlE/iMu4UiWoaGfQOCJ3CELT3Gn2bJBFHHaTM6JX3gp/GqPQX6YE56LpjV0IUQUZHzjbbJOzBtnyd0p+z7HCqMsCTFWEa2DqRnqn8aVF0pI5jw/t6d9Krj6ngR1bLXvBphi2W/isbjcmfYZUipOvZaJRfHwOw8TLWd39jyT7POUJ8iUMqz0UMPMgTQ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jM6XAx2JPY0BXCn3htaLdSaf20E=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</DigestValue>
      </Reference>
      <Reference URI="/xl/sharedStrings.xml?ContentType=application/vnd.openxmlformats-officedocument.spreadsheetml.sharedStrings+xml">
        <DigestMethod Algorithm="http://www.w3.org/2000/09/xmldsig#sha1"/>
        <DigestValue>l1klHRXMEehEG3usswHuAwsd9IE=</DigestValue>
      </Reference>
      <Reference URI="/xl/styles.xml?ContentType=application/vnd.openxmlformats-officedocument.spreadsheetml.styles+xml">
        <DigestMethod Algorithm="http://www.w3.org/2000/09/xmldsig#sha1"/>
        <DigestValue>HyaT0TushBtKKC4XjA448MEC3Bg=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4xKs5SgoQoBmOLjmErOOMQN1uzA=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sheet1.xml?ContentType=application/vnd.openxmlformats-officedocument.spreadsheetml.worksheet+xml">
        <DigestMethod Algorithm="http://www.w3.org/2000/09/xmldsig#sha1"/>
        <DigestValue>gTxXonpL6ahb009YQZP/YfpG/9I=</DigestValue>
      </Reference>
      <Reference URI="/xl/worksheets/sheet2.xml?ContentType=application/vnd.openxmlformats-officedocument.spreadsheetml.worksheet+xml">
        <DigestMethod Algorithm="http://www.w3.org/2000/09/xmldsig#sha1"/>
        <DigestValue>D489meyTArSLiaTPZKyAKksNn+0=</DigestValue>
      </Reference>
      <Reference URI="/xl/worksheets/sheet3.xml?ContentType=application/vnd.openxmlformats-officedocument.spreadsheetml.worksheet+xml">
        <DigestMethod Algorithm="http://www.w3.org/2000/09/xmldsig#sha1"/>
        <DigestValue>9aaPIFJoTkDH9Tgvhxpf8hzr2N0=</DigestValue>
      </Reference>
      <Reference URI="/xl/worksheets/sheet4.xml?ContentType=application/vnd.openxmlformats-officedocument.spreadsheetml.worksheet+xml">
        <DigestMethod Algorithm="http://www.w3.org/2000/09/xmldsig#sha1"/>
        <DigestValue>ldgOASbZnrw1ifo3aAfA6q0PpiM=</DigestValue>
      </Reference>
      <Reference URI="/xl/worksheets/sheet5.xml?ContentType=application/vnd.openxmlformats-officedocument.spreadsheetml.worksheet+xml">
        <DigestMethod Algorithm="http://www.w3.org/2000/09/xmldsig#sha1"/>
        <DigestValue>4HdJrNwY42RiUddfTM8127bI6Is=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2014-07-31T08:26:51Z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Cifruli xelmotsera</SignatureComments>
          <WindowsVersion>6.1</WindowsVersion>
          <OfficeVersion>15.0</OfficeVersion>
          <ApplicationVersion>15.0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2014-07-31T08:26:51Z</xd:SigningTime>
          <xd:SigningCertificate>
            <xd:Cert>
              <xd:CertDigest>
                <DigestMethod Algorithm="http://www.w3.org/2000/09/xmldsig#sha1"/>
                <DigestValue>WspetbwTpddKhJbXUbyK9Cv5tgc=</DigestValue>
              </xd:CertDigest>
              <xd:IssuerSerial>
                <X509IssuerName>CN=NBG Class 2 INT Sub CA, DC=nbg, DC=ge</X509IssuerName>
                <X509SerialNumber>357972640347815225068327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EgDCCA2igAwIBAgIKbCLKlwAAAAAATjANBgkqhkiG9w0BAQUFADBHMRIwEAYKCZImiZPyLGQBGRYCZ2UxEzARBgoJkiaJk/IsZAEZFgNuYmcxHDAaBgNVBAMTE05CRyBDbGFzcyAxIFJvb3QgQ0EwHhcNMTIwMjE0MDkxOTIzWhcNMTcwMjEyMDkxOTIz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BMCMGCSsGAQQBgjcVAgQWBBTDBu980evV/FwHFjxLvhY2hVMcfj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UFAAOCAQEAMw4QSdkPRk7YSYOX11Ve4STNzUxuzs6IGchDYQwpoaRsjoZNk/T1JDorVZwqWmaA6T0NWF5drkFB6iks5lr77H9Gz4t9ZsPCbPG2XLjyk+f4k0ap+lxBt1yIF/mSHO7Vfsg7ynGPD0dFPOLSABhRuBKZ0sv4X0WN461dvuIubR/AxeYvsmDTZw3TpXbePfslHQhan76IvMDgN8P7oJBXz9+1SrYG01Bfcg1EoyPCODZngdJbZ/mTQFJKWZmAu+7rbhZB+WFtvFTvIg9K6kN/O0hf2/+YJTUcaAtMtuyz8glHZPMBoNyLS6A4FnPKDQFe6uuLOSzBpO7FPVOewrSHoA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w0F9lLw8CDnjvdyoxE9U4bi6psU=</DigestValue>
    </Reference>
    <Reference Type="http://www.w3.org/2000/09/xmldsig#Object" URI="#idOfficeObject">
      <DigestMethod Algorithm="http://www.w3.org/2000/09/xmldsig#sha1"/>
      <DigestValue>EzGOObA/n2OaQ83l78v1mZmJAbk=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JNVuCwh1jEahUwlap0mHaLxvQQs=</DigestValue>
    </Reference>
  </SignedInfo>
  <SignatureValue>afyWsgdVVfn5JYz1XaiQ7x/NJXX+7fQ4QoktuVumGbinBWueP/ppthPNjV5e0VWYSruOHGdNN2UH
SueAWH2NCf+Apn2T2qKHHqNapQ15oUaqeEcJU1Bs4KCXA/Cid1YtfuIp0kQjLVrMG2ZtEgApksjM
1+7IUAZAbfJBJ2M+A/ISgTwZG6eZmlN82zkqts5B/mvl/hSRNv7Xi3zF/F6yTiep2qQhmqetui3u
zY56jDXUwGL5tHsfvJYYISaOxn2oS90TSp/Q6wfO9ob/LliIO6BGNvPQYOsSG0dclVDfqS470pIw
BuYEVInxz1Ss6+n8vNn5tnBdUdNuwSXJNKD9sQ==</SignatureValue>
  <KeyInfo>
    <X509Data>
      <X509Certificate>MIIGOTCCBSGgAwIBAgIKS8tbxAABAAALJjANBgkqhkiG9w0BAQUFADBKMRIwEAYKCZImiZPyLGQBGRYCZ2UxEzARBgoJkiaJk/IsZAEZFgNuYmcxHzAdBgNVBAMTFk5CRyBDbGFzcyAyIElOVCBTdWIgQ0EwHhcNMTQwMzA3MTMyMzMwWhcNMTYwMzA2MTMyMzMwWjA3MRUwEwYDVQQKEwxKU0MgVEJDIEJBTksxHjAcBgNVBAMTFUJUQiAtIEdpb3JnaSBTaGFnaWR6ZTCCASIwDQYJKoZIhvcNAQEBBQADggEPADCCAQoCggEBAL2Esg0f7njxCPMZk9iqPPAGqvPREe9c4bru6YYQwdJ4xvsVaK2q0Zrx2evOg/o09C8vFcdGJcM0nMwiNW2cUXtnZq5N1U537sTsol3hDDrZh+Ugq9EGKI11LDzywC4Yif3XmCPBNkixSTzB4Qx+3q9/aOyrR5uXSRP1MKKhsp2o79DEFgh5G3Qng9AuXM/cgwYB3ALUwdxn2N9tK2K1VMVLmGAg3k5WswdPmN4xfkXxgo3QUy8JeLviXlh7aDoYlgBYp0AN2AqD801MVVHIi9V1ASvbPd1HF/f6F75DQRwwR8iaezNnvsV43zjqq+m1T09VtKEEgJYKTr59AKJJ9nkCAwEAAaOCAzIwggMuMDwGCSsGAQQBgjcVBwQvMC0GJSsGAQQBgjcVCOayYION9USGgZkJg7ihSoO+hHEEgc+QEYavnhECAWQCARswHQYDVR0lBBYwFAYIKwYBBQUHAwIGCCsGAQUFBwMEMAsGA1UdDwQEAwIHgDAnBgkrBgEEAYI3FQoEGjAYMAoGCCsGAQUFBwMCMAoGCCsGAQUFBwMEMB0GA1UdDgQWBBQ0bpOEVRjlIiDKLdPUNy14JWuh8DAfBgNVHSMEGDAWgBTDLtIv8EwvGcIngvz2LqxqsEnPwTCCASUGA1UdHwSCARwwggEYMIIBFKCCARCgggEMhoHHbGRhcDovLy9DTj1OQkclMjBDbGFzcyUyMDIlMjBJTlQlMjBTdWIlMjBDQSgxKSxDTj1uYmctc3ViQ0EsQ049Q0RQLENOPVB1YmxpYyUyMEtleSUyMFNlcnZpY2VzLENOPVNlcnZpY2VzLENOPUNvbmZpZ3VyYXRpb24sREM9bmJnLERDPWdlP2NlcnRpZmljYXRlUmV2b2NhdGlvbkxpc3Q/YmFzZT9vYmplY3RDbGFzcz1jUkxEaXN0cmlidXRpb25Qb2ludIZAaHR0cDovL2NybC5uYmcuZ292LmdlL2NhL05CRyUyMENsYXNzJTIwMiUyMElOVCUyMFN1YiUyMENBKDEpLmNybDCCAS4GCCsGAQUFBwEBBIIBIDCCARwwgboGCCsGAQUFBzAChoGtbGRhcDovLy9DTj1OQkclMjBDbGFzcyUyMDIlMjBJTlQlMjBTdWIlMjBDQSxDTj1BSUEsQ049UHVibGljJTIwS2V5JTIwU2VydmljZXMsQ049U2VydmljZXMsQ049Q29uZmlndXJhdGlvbixEQz1uYmcsREM9Z2U/Y0FDZXJ0aWZpY2F0ZT9iYXNlP29iamVjdENsYXNzPWNlcnRpZmljYXRpb25BdXRob3JpdHkwXQYIKwYBBQUHMAKGUWh0dHA6Ly9jcmwubmJnLmdvdi5nZS9jYS9uYmctc3ViQ0EubmJnLmdlX05CRyUyMENsYXNzJTIwMiUyMElOVCUyMFN1YiUyMENBKDEpLmNydDANBgkqhkiG9w0BAQUFAAOCAQEAf0veaL0sTJSJVnxE6Ntj9QVE42KDqvbnTrJSHQcOlm0lzeBNbwWFxTpDNeIOx1DrgIGIjt3u7a115Aaye/7RIZb5P22+5BIEjnbi2RaboEYC9Fg32oznSwBbhUj9KwAhoSP6twcP/EdkPJ6JIm0jgaL5VZO2hkg6/1OG6FZxQT8jL89HBWKayvzKfS0eRJQfB5sx9YdFrvW/S8OPh8vRBFXM5P5jgHnsBoODjA0ioLjqP/bhpU1mfh8Ljw3woqCXNKH1rkDl9rONLXORYwQrwbGzZP9yDQt8jW073T1cgqCr9xMN1gBBY3P8r1qO09eRs++QmKvGr5O7ht3X+2Uyd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jM6XAx2JPY0BXCn3htaLdSaf20E=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</DigestValue>
      </Reference>
      <Reference URI="/xl/sharedStrings.xml?ContentType=application/vnd.openxmlformats-officedocument.spreadsheetml.sharedStrings+xml">
        <DigestMethod Algorithm="http://www.w3.org/2000/09/xmldsig#sha1"/>
        <DigestValue>l1klHRXMEehEG3usswHuAwsd9IE=</DigestValue>
      </Reference>
      <Reference URI="/xl/styles.xml?ContentType=application/vnd.openxmlformats-officedocument.spreadsheetml.styles+xml">
        <DigestMethod Algorithm="http://www.w3.org/2000/09/xmldsig#sha1"/>
        <DigestValue>HyaT0TushBtKKC4XjA448MEC3Bg=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4xKs5SgoQoBmOLjmErOOMQN1uzA=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sheet1.xml?ContentType=application/vnd.openxmlformats-officedocument.spreadsheetml.worksheet+xml">
        <DigestMethod Algorithm="http://www.w3.org/2000/09/xmldsig#sha1"/>
        <DigestValue>gTxXonpL6ahb009YQZP/YfpG/9I=</DigestValue>
      </Reference>
      <Reference URI="/xl/worksheets/sheet2.xml?ContentType=application/vnd.openxmlformats-officedocument.spreadsheetml.worksheet+xml">
        <DigestMethod Algorithm="http://www.w3.org/2000/09/xmldsig#sha1"/>
        <DigestValue>D489meyTArSLiaTPZKyAKksNn+0=</DigestValue>
      </Reference>
      <Reference URI="/xl/worksheets/sheet3.xml?ContentType=application/vnd.openxmlformats-officedocument.spreadsheetml.worksheet+xml">
        <DigestMethod Algorithm="http://www.w3.org/2000/09/xmldsig#sha1"/>
        <DigestValue>9aaPIFJoTkDH9Tgvhxpf8hzr2N0=</DigestValue>
      </Reference>
      <Reference URI="/xl/worksheets/sheet4.xml?ContentType=application/vnd.openxmlformats-officedocument.spreadsheetml.worksheet+xml">
        <DigestMethod Algorithm="http://www.w3.org/2000/09/xmldsig#sha1"/>
        <DigestValue>ldgOASbZnrw1ifo3aAfA6q0PpiM=</DigestValue>
      </Reference>
      <Reference URI="/xl/worksheets/sheet5.xml?ContentType=application/vnd.openxmlformats-officedocument.spreadsheetml.worksheet+xml">
        <DigestMethod Algorithm="http://www.w3.org/2000/09/xmldsig#sha1"/>
        <DigestValue>4HdJrNwY42RiUddfTM8127bI6Is=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2014-07-31T08:27:35Z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Giorgi Shagidze</SignatureComments>
          <WindowsVersion>6.1</WindowsVersion>
          <OfficeVersion>15.0</OfficeVersion>
          <ApplicationVersion>15.0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2014-07-31T08:27:35Z</xd:SigningTime>
          <xd:SigningCertificate>
            <xd:Cert>
              <xd:CertDigest>
                <DigestMethod Algorithm="http://www.w3.org/2000/09/xmldsig#sha1"/>
                <DigestValue>gbROZYBeaB0c72GeBUV5l1L6lyo=</DigestValue>
              </xd:CertDigest>
              <xd:IssuerSerial>
                <X509IssuerName>CN=NBG Class 2 INT Sub CA, DC=nbg, DC=ge</X509IssuerName>
                <X509SerialNumber>357928787672343611706150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EgDCCA2igAwIBAgIKbCLKlwAAAAAATjANBgkqhkiG9w0BAQUFADBHMRIwEAYKCZImiZPyLGQBGRYCZ2UxEzARBgoJkiaJk/IsZAEZFgNuYmcxHDAaBgNVBAMTE05CRyBDbGFzcyAxIFJvb3QgQ0EwHhcNMTIwMjE0MDkxOTIzWhcNMTcwMjEyMDkxOTIz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BMCMGCSsGAQQBgjcVAgQWBBTDBu980evV/FwHFjxLvhY2hVMcfj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UFAAOCAQEAMw4QSdkPRk7YSYOX11Ve4STNzUxuzs6IGchDYQwpoaRsjoZNk/T1JDorVZwqWmaA6T0NWF5drkFB6iks5lr77H9Gz4t9ZsPCbPG2XLjyk+f4k0ap+lxBt1yIF/mSHO7Vfsg7ynGPD0dFPOLSABhRuBKZ0sv4X0WN461dvuIubR/AxeYvsmDTZw3TpXbePfslHQhan76IvMDgN8P7oJBXz9+1SrYG01Bfcg1EoyPCODZngdJbZ/mTQFJKWZmAu+7rbhZB+WFtvFTvIg9K6kN/O0hf2/+YJTUcaAtMtuyz8glHZPMBoNyLS6A4FnPKDQFe6uuLOSzBpO7FPVOewrSHoA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RC</vt:lpstr>
      <vt:lpstr>RI</vt:lpstr>
      <vt:lpstr>RC-O</vt:lpstr>
      <vt:lpstr>Ratios</vt:lpstr>
      <vt:lpstr>shareholders</vt:lpstr>
      <vt:lpstr>Ratios!Print_Area</vt:lpstr>
      <vt:lpstr>RI!Print_Area</vt:lpstr>
      <vt:lpstr>shareholders!Print_Area</vt:lpstr>
      <vt:lpstr>RI!Print_Titles</vt:lpstr>
    </vt:vector>
  </TitlesOfParts>
  <Company>nbg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Zura Pichkhaia</cp:lastModifiedBy>
  <cp:lastPrinted>2009-10-15T06:16:39Z</cp:lastPrinted>
  <dcterms:created xsi:type="dcterms:W3CDTF">2006-03-24T12:21:33Z</dcterms:created>
  <dcterms:modified xsi:type="dcterms:W3CDTF">2014-07-31T08:26:39Z</dcterms:modified>
</cp:coreProperties>
</file>