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8.xml" ContentType="application/vnd.openxmlformats-officedocument.spreadsheetml.worksheet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388" tabRatio="919"/>
  </bookViews>
  <sheets>
    <sheet name="Info " sheetId="82" r:id="rId1"/>
    <sheet name="1. key ratios " sheetId="84" r:id="rId2"/>
    <sheet name="2.RC" sheetId="83" r:id="rId3"/>
    <sheet name="3.PL" sheetId="85" r:id="rId4"/>
    <sheet name="4. Off-Balance" sheetId="75" r:id="rId5"/>
    <sheet name="5. RWA " sheetId="86" r:id="rId6"/>
    <sheet name="6. Administrators-shareholders" sheetId="52" r:id="rId7"/>
    <sheet name="7. LI1 " sheetId="88" r:id="rId8"/>
    <sheet name="8. LI2" sheetId="73" r:id="rId9"/>
    <sheet name="9.Capital" sheetId="89" r:id="rId10"/>
    <sheet name="9.1. Capital Requirements" sheetId="94" r:id="rId11"/>
    <sheet name="10. CC2" sheetId="69" r:id="rId12"/>
    <sheet name="11. CRWA " sheetId="90" r:id="rId13"/>
    <sheet name="12. CRM" sheetId="64" r:id="rId14"/>
    <sheet name="13. CRME " sheetId="91" r:id="rId15"/>
    <sheet name="14. LCR" sheetId="93" r:id="rId16"/>
    <sheet name="15. CCR " sheetId="92" r:id="rId17"/>
    <sheet name="15.1 LR" sheetId="95" r:id="rId18"/>
  </sheets>
  <externalReferences>
    <externalReference r:id="rId19"/>
    <externalReference r:id="rId20"/>
    <externalReference r:id="rId21"/>
  </externalReferences>
  <definedNames>
    <definedName name="_cur1">'[1]Appl (2)'!$F$2:$F$7200</definedName>
    <definedName name="_cur2">'[1]Appl (2)'!$H$2:$H$7200</definedName>
    <definedName name="_xlnm._FilterDatabase" localSheetId="4" hidden="1">'4. Off-Balance'!$B$6:$H$53</definedName>
    <definedName name="_sum1">'[1]Appl (2)'!$E$2:$E$7200</definedName>
    <definedName name="_sum2">'[1]Appl (2)'!$G$2:$G$7200</definedName>
    <definedName name="ACC_BALACC" localSheetId="1">#REF!</definedName>
    <definedName name="ACC_BALACC" localSheetId="12">#REF!</definedName>
    <definedName name="ACC_BALACC" localSheetId="14">#REF!</definedName>
    <definedName name="ACC_BALACC" localSheetId="15">#REF!</definedName>
    <definedName name="ACC_BALACC" localSheetId="16">#REF!</definedName>
    <definedName name="ACC_BALACC" localSheetId="2">#REF!</definedName>
    <definedName name="ACC_BALACC" localSheetId="3">#REF!</definedName>
    <definedName name="ACC_BALACC" localSheetId="5">#REF!</definedName>
    <definedName name="ACC_BALACC" localSheetId="7">#REF!</definedName>
    <definedName name="ACC_BALACC" localSheetId="10">#REF!</definedName>
    <definedName name="ACC_BALACC" localSheetId="9">#REF!</definedName>
    <definedName name="ACC_BALACC" localSheetId="0">#REF!</definedName>
    <definedName name="ACC_BALACC">#REF!</definedName>
    <definedName name="ACC_CRS" localSheetId="1">#REF!</definedName>
    <definedName name="ACC_CRS" localSheetId="12">#REF!</definedName>
    <definedName name="ACC_CRS" localSheetId="14">#REF!</definedName>
    <definedName name="ACC_CRS" localSheetId="15">#REF!</definedName>
    <definedName name="ACC_CRS" localSheetId="16">#REF!</definedName>
    <definedName name="ACC_CRS" localSheetId="2">#REF!</definedName>
    <definedName name="ACC_CRS" localSheetId="3">#REF!</definedName>
    <definedName name="ACC_CRS" localSheetId="4">#REF!</definedName>
    <definedName name="ACC_CRS" localSheetId="5">#REF!</definedName>
    <definedName name="ACC_CRS" localSheetId="7">#REF!</definedName>
    <definedName name="ACC_CRS" localSheetId="10">#REF!</definedName>
    <definedName name="ACC_CRS" localSheetId="9">#REF!</definedName>
    <definedName name="ACC_CRS" localSheetId="0">#REF!</definedName>
    <definedName name="ACC_CRS">#REF!</definedName>
    <definedName name="ACC_DBS" localSheetId="1">#REF!</definedName>
    <definedName name="ACC_DBS" localSheetId="12">#REF!</definedName>
    <definedName name="ACC_DBS" localSheetId="14">#REF!</definedName>
    <definedName name="ACC_DBS" localSheetId="15">#REF!</definedName>
    <definedName name="ACC_DBS" localSheetId="16">#REF!</definedName>
    <definedName name="ACC_DBS" localSheetId="2">#REF!</definedName>
    <definedName name="ACC_DBS" localSheetId="3">#REF!</definedName>
    <definedName name="ACC_DBS" localSheetId="4">#REF!</definedName>
    <definedName name="ACC_DBS" localSheetId="5">#REF!</definedName>
    <definedName name="ACC_DBS" localSheetId="7">#REF!</definedName>
    <definedName name="ACC_DBS" localSheetId="10">#REF!</definedName>
    <definedName name="ACC_DBS" localSheetId="9">#REF!</definedName>
    <definedName name="ACC_DBS" localSheetId="0">#REF!</definedName>
    <definedName name="ACC_DBS">#REF!</definedName>
    <definedName name="ACC_ISO" localSheetId="1">#REF!</definedName>
    <definedName name="ACC_ISO" localSheetId="12">#REF!</definedName>
    <definedName name="ACC_ISO" localSheetId="14">#REF!</definedName>
    <definedName name="ACC_ISO" localSheetId="15">#REF!</definedName>
    <definedName name="ACC_ISO" localSheetId="16">#REF!</definedName>
    <definedName name="ACC_ISO" localSheetId="2">#REF!</definedName>
    <definedName name="ACC_ISO" localSheetId="3">#REF!</definedName>
    <definedName name="ACC_ISO" localSheetId="4">#REF!</definedName>
    <definedName name="ACC_ISO" localSheetId="5">#REF!</definedName>
    <definedName name="ACC_ISO" localSheetId="7">#REF!</definedName>
    <definedName name="ACC_ISO" localSheetId="10">#REF!</definedName>
    <definedName name="ACC_ISO" localSheetId="9">#REF!</definedName>
    <definedName name="ACC_ISO" localSheetId="0">#REF!</definedName>
    <definedName name="ACC_ISO">#REF!</definedName>
    <definedName name="ACC_SALDO" localSheetId="1">#REF!</definedName>
    <definedName name="ACC_SALDO" localSheetId="12">#REF!</definedName>
    <definedName name="ACC_SALDO" localSheetId="14">#REF!</definedName>
    <definedName name="ACC_SALDO" localSheetId="15">#REF!</definedName>
    <definedName name="ACC_SALDO" localSheetId="16">#REF!</definedName>
    <definedName name="ACC_SALDO" localSheetId="2">#REF!</definedName>
    <definedName name="ACC_SALDO" localSheetId="3">#REF!</definedName>
    <definedName name="ACC_SALDO" localSheetId="4">#REF!</definedName>
    <definedName name="ACC_SALDO" localSheetId="5">#REF!</definedName>
    <definedName name="ACC_SALDO" localSheetId="7">#REF!</definedName>
    <definedName name="ACC_SALDO" localSheetId="10">#REF!</definedName>
    <definedName name="ACC_SALDO" localSheetId="9">#REF!</definedName>
    <definedName name="ACC_SALDO" localSheetId="0">#REF!</definedName>
    <definedName name="ACC_SALDO">#REF!</definedName>
    <definedName name="BS_BALACC" localSheetId="1">#REF!</definedName>
    <definedName name="BS_BALACC" localSheetId="12">#REF!</definedName>
    <definedName name="BS_BALACC" localSheetId="14">#REF!</definedName>
    <definedName name="BS_BALACC" localSheetId="15">#REF!</definedName>
    <definedName name="BS_BALACC" localSheetId="16">#REF!</definedName>
    <definedName name="BS_BALACC" localSheetId="2">#REF!</definedName>
    <definedName name="BS_BALACC" localSheetId="3">#REF!</definedName>
    <definedName name="BS_BALACC" localSheetId="4">#REF!</definedName>
    <definedName name="BS_BALACC" localSheetId="5">#REF!</definedName>
    <definedName name="BS_BALACC" localSheetId="7">#REF!</definedName>
    <definedName name="BS_BALACC" localSheetId="10">#REF!</definedName>
    <definedName name="BS_BALACC" localSheetId="9">#REF!</definedName>
    <definedName name="BS_BALACC" localSheetId="0">#REF!</definedName>
    <definedName name="BS_BALACC">#REF!</definedName>
    <definedName name="BS_BALANCE" localSheetId="1">#REF!</definedName>
    <definedName name="BS_BALANCE" localSheetId="12">#REF!</definedName>
    <definedName name="BS_BALANCE" localSheetId="14">#REF!</definedName>
    <definedName name="BS_BALANCE" localSheetId="15">#REF!</definedName>
    <definedName name="BS_BALANCE" localSheetId="16">#REF!</definedName>
    <definedName name="BS_BALANCE" localSheetId="2">#REF!</definedName>
    <definedName name="BS_BALANCE" localSheetId="3">#REF!</definedName>
    <definedName name="BS_BALANCE" localSheetId="4">#REF!</definedName>
    <definedName name="BS_BALANCE" localSheetId="5">#REF!</definedName>
    <definedName name="BS_BALANCE" localSheetId="7">#REF!</definedName>
    <definedName name="BS_BALANCE" localSheetId="10">#REF!</definedName>
    <definedName name="BS_BALANCE" localSheetId="9">#REF!</definedName>
    <definedName name="BS_BALANCE" localSheetId="0">#REF!</definedName>
    <definedName name="BS_BALANCE">#REF!</definedName>
    <definedName name="BS_CR" localSheetId="1">#REF!</definedName>
    <definedName name="BS_CR" localSheetId="12">#REF!</definedName>
    <definedName name="BS_CR" localSheetId="14">#REF!</definedName>
    <definedName name="BS_CR" localSheetId="15">#REF!</definedName>
    <definedName name="BS_CR" localSheetId="16">#REF!</definedName>
    <definedName name="BS_CR" localSheetId="2">#REF!</definedName>
    <definedName name="BS_CR" localSheetId="3">#REF!</definedName>
    <definedName name="BS_CR" localSheetId="4">#REF!</definedName>
    <definedName name="BS_CR" localSheetId="5">#REF!</definedName>
    <definedName name="BS_CR" localSheetId="7">#REF!</definedName>
    <definedName name="BS_CR" localSheetId="10">#REF!</definedName>
    <definedName name="BS_CR" localSheetId="9">#REF!</definedName>
    <definedName name="BS_CR" localSheetId="0">#REF!</definedName>
    <definedName name="BS_CR">#REF!</definedName>
    <definedName name="BS_CR_EQU" localSheetId="1">#REF!</definedName>
    <definedName name="BS_CR_EQU" localSheetId="12">#REF!</definedName>
    <definedName name="BS_CR_EQU" localSheetId="14">#REF!</definedName>
    <definedName name="BS_CR_EQU" localSheetId="15">#REF!</definedName>
    <definedName name="BS_CR_EQU" localSheetId="16">#REF!</definedName>
    <definedName name="BS_CR_EQU" localSheetId="2">#REF!</definedName>
    <definedName name="BS_CR_EQU" localSheetId="3">#REF!</definedName>
    <definedName name="BS_CR_EQU" localSheetId="4">#REF!</definedName>
    <definedName name="BS_CR_EQU" localSheetId="5">#REF!</definedName>
    <definedName name="BS_CR_EQU" localSheetId="7">#REF!</definedName>
    <definedName name="BS_CR_EQU" localSheetId="10">#REF!</definedName>
    <definedName name="BS_CR_EQU" localSheetId="9">#REF!</definedName>
    <definedName name="BS_CR_EQU" localSheetId="0">#REF!</definedName>
    <definedName name="BS_CR_EQU">#REF!</definedName>
    <definedName name="BS_DB" localSheetId="1">#REF!</definedName>
    <definedName name="BS_DB" localSheetId="12">#REF!</definedName>
    <definedName name="BS_DB" localSheetId="14">#REF!</definedName>
    <definedName name="BS_DB" localSheetId="15">#REF!</definedName>
    <definedName name="BS_DB" localSheetId="16">#REF!</definedName>
    <definedName name="BS_DB" localSheetId="2">#REF!</definedName>
    <definedName name="BS_DB" localSheetId="3">#REF!</definedName>
    <definedName name="BS_DB" localSheetId="4">#REF!</definedName>
    <definedName name="BS_DB" localSheetId="5">#REF!</definedName>
    <definedName name="BS_DB" localSheetId="7">#REF!</definedName>
    <definedName name="BS_DB" localSheetId="10">#REF!</definedName>
    <definedName name="BS_DB" localSheetId="9">#REF!</definedName>
    <definedName name="BS_DB" localSheetId="0">#REF!</definedName>
    <definedName name="BS_DB">#REF!</definedName>
    <definedName name="BS_DB_EQU" localSheetId="1">#REF!</definedName>
    <definedName name="BS_DB_EQU" localSheetId="12">#REF!</definedName>
    <definedName name="BS_DB_EQU" localSheetId="14">#REF!</definedName>
    <definedName name="BS_DB_EQU" localSheetId="15">#REF!</definedName>
    <definedName name="BS_DB_EQU" localSheetId="16">#REF!</definedName>
    <definedName name="BS_DB_EQU" localSheetId="2">#REF!</definedName>
    <definedName name="BS_DB_EQU" localSheetId="3">#REF!</definedName>
    <definedName name="BS_DB_EQU" localSheetId="4">#REF!</definedName>
    <definedName name="BS_DB_EQU" localSheetId="5">#REF!</definedName>
    <definedName name="BS_DB_EQU" localSheetId="7">#REF!</definedName>
    <definedName name="BS_DB_EQU" localSheetId="10">#REF!</definedName>
    <definedName name="BS_DB_EQU" localSheetId="9">#REF!</definedName>
    <definedName name="BS_DB_EQU" localSheetId="0">#REF!</definedName>
    <definedName name="BS_DB_EQU">#REF!</definedName>
    <definedName name="BS_DT" localSheetId="1">#REF!</definedName>
    <definedName name="BS_DT" localSheetId="12">#REF!</definedName>
    <definedName name="BS_DT" localSheetId="14">#REF!</definedName>
    <definedName name="BS_DT" localSheetId="15">#REF!</definedName>
    <definedName name="BS_DT" localSheetId="16">#REF!</definedName>
    <definedName name="BS_DT" localSheetId="2">#REF!</definedName>
    <definedName name="BS_DT" localSheetId="3">#REF!</definedName>
    <definedName name="BS_DT" localSheetId="4">#REF!</definedName>
    <definedName name="BS_DT" localSheetId="5">#REF!</definedName>
    <definedName name="BS_DT" localSheetId="7">#REF!</definedName>
    <definedName name="BS_DT" localSheetId="10">#REF!</definedName>
    <definedName name="BS_DT" localSheetId="9">#REF!</definedName>
    <definedName name="BS_DT" localSheetId="0">#REF!</definedName>
    <definedName name="BS_DT">#REF!</definedName>
    <definedName name="BS_ISO" localSheetId="1">#REF!</definedName>
    <definedName name="BS_ISO" localSheetId="12">#REF!</definedName>
    <definedName name="BS_ISO" localSheetId="14">#REF!</definedName>
    <definedName name="BS_ISO" localSheetId="15">#REF!</definedName>
    <definedName name="BS_ISO" localSheetId="16">#REF!</definedName>
    <definedName name="BS_ISO" localSheetId="2">#REF!</definedName>
    <definedName name="BS_ISO" localSheetId="3">#REF!</definedName>
    <definedName name="BS_ISO" localSheetId="4">#REF!</definedName>
    <definedName name="BS_ISO" localSheetId="5">#REF!</definedName>
    <definedName name="BS_ISO" localSheetId="7">#REF!</definedName>
    <definedName name="BS_ISO" localSheetId="10">#REF!</definedName>
    <definedName name="BS_ISO" localSheetId="9">#REF!</definedName>
    <definedName name="BS_ISO" localSheetId="0">#REF!</definedName>
    <definedName name="BS_ISO">#REF!</definedName>
    <definedName name="CurrentDate" localSheetId="1">#REF!</definedName>
    <definedName name="CurrentDate" localSheetId="12">#REF!</definedName>
    <definedName name="CurrentDate" localSheetId="14">#REF!</definedName>
    <definedName name="CurrentDate" localSheetId="15">#REF!</definedName>
    <definedName name="CurrentDate" localSheetId="16">#REF!</definedName>
    <definedName name="CurrentDate" localSheetId="2">#REF!</definedName>
    <definedName name="CurrentDate" localSheetId="3">#REF!</definedName>
    <definedName name="CurrentDate" localSheetId="4">#REF!</definedName>
    <definedName name="CurrentDate" localSheetId="5">#REF!</definedName>
    <definedName name="CurrentDate" localSheetId="7">#REF!</definedName>
    <definedName name="CurrentDate" localSheetId="10">#REF!</definedName>
    <definedName name="CurrentDate" localSheetId="9">#REF!</definedName>
    <definedName name="CurrentDate" localSheetId="0">#REF!</definedName>
    <definedName name="CurrentDate">#REF!</definedName>
    <definedName name="date">'[1]Appl (2)'!$B$2:$B$7200</definedName>
    <definedName name="date1">'[1]Appl (2)'!$C$2:$C$7200</definedName>
    <definedName name="L_FORMULAS_GEO">[2]ListSheet!$W$2:$W$15</definedName>
    <definedName name="Sheet">[3]Sheet2!$H$5:$H$31</definedName>
    <definedName name="საკრედიტო">[3]Sheet2!$B$6:$B$8</definedName>
    <definedName name="ფაილი">[3]Sheet2!$B$2:$B$3</definedName>
    <definedName name="ცვლილება_კორექტირება_რეგულაციაში">[3]Sheet2!$K$5:$K$9</definedName>
  </definedNames>
  <calcPr calcId="162913" calcMode="manual"/>
</workbook>
</file>

<file path=xl/calcChain.xml><?xml version="1.0" encoding="utf-8"?>
<calcChain xmlns="http://schemas.openxmlformats.org/spreadsheetml/2006/main">
  <c r="B2" i="95" l="1"/>
  <c r="B2" i="92"/>
  <c r="B2" i="93"/>
  <c r="B2" i="91"/>
  <c r="B2" i="64" l="1"/>
  <c r="B2" i="90"/>
  <c r="B2" i="69"/>
  <c r="B2" i="89" l="1"/>
  <c r="B2" i="73"/>
  <c r="B2" i="88"/>
  <c r="B2" i="52" l="1"/>
  <c r="B2" i="86"/>
  <c r="B2" i="75"/>
  <c r="B2" i="85"/>
  <c r="B2" i="83"/>
  <c r="B17" i="84" l="1"/>
  <c r="B16" i="84"/>
  <c r="B15" i="84"/>
  <c r="B1" i="95" l="1"/>
  <c r="B1" i="92"/>
  <c r="B1" i="93"/>
  <c r="B1" i="91"/>
  <c r="B1" i="64"/>
  <c r="B1" i="90"/>
  <c r="B1" i="69"/>
  <c r="B1" i="94"/>
  <c r="B1" i="89"/>
  <c r="B1" i="73"/>
  <c r="B1" i="88"/>
  <c r="B1" i="52"/>
  <c r="B1" i="86"/>
  <c r="B1" i="75"/>
  <c r="B1" i="85"/>
  <c r="B1" i="83"/>
  <c r="B1" i="84"/>
</calcChain>
</file>

<file path=xl/sharedStrings.xml><?xml version="1.0" encoding="utf-8"?>
<sst xmlns="http://schemas.openxmlformats.org/spreadsheetml/2006/main" count="744" uniqueCount="525">
  <si>
    <t>a</t>
  </si>
  <si>
    <t>b</t>
  </si>
  <si>
    <t>c</t>
  </si>
  <si>
    <t>d</t>
  </si>
  <si>
    <t>e</t>
  </si>
  <si>
    <t>T</t>
  </si>
  <si>
    <t>T-1</t>
  </si>
  <si>
    <t>T-2</t>
  </si>
  <si>
    <t>T-3</t>
  </si>
  <si>
    <t>T-4</t>
  </si>
  <si>
    <t>f</t>
  </si>
  <si>
    <t>N</t>
  </si>
  <si>
    <t xml:space="preserve">   </t>
  </si>
  <si>
    <t>g</t>
  </si>
  <si>
    <t>h</t>
  </si>
  <si>
    <t>i</t>
  </si>
  <si>
    <t>j</t>
  </si>
  <si>
    <t>k</t>
  </si>
  <si>
    <t>l</t>
  </si>
  <si>
    <t>1.1.1</t>
  </si>
  <si>
    <t>5.3.1</t>
  </si>
  <si>
    <t>5.3.2</t>
  </si>
  <si>
    <t>5.3.3</t>
  </si>
  <si>
    <t>5.3.4</t>
  </si>
  <si>
    <t>5.3.5</t>
  </si>
  <si>
    <t>Key ratios</t>
  </si>
  <si>
    <t>Balance Sheet</t>
  </si>
  <si>
    <t>Income statement</t>
  </si>
  <si>
    <t>Off-balance sheet</t>
  </si>
  <si>
    <t>Risk-Weighted Assets (RWA)</t>
  </si>
  <si>
    <t>Regulatory Capital</t>
  </si>
  <si>
    <t xml:space="preserve">Reconciliation of regulatory capital to balance sheet </t>
  </si>
  <si>
    <t>Credit risk mitigation</t>
  </si>
  <si>
    <t>Counterparty credit risk</t>
  </si>
  <si>
    <t>Table N</t>
  </si>
  <si>
    <t>Bank:</t>
  </si>
  <si>
    <t>Date:</t>
  </si>
  <si>
    <t>Table 2</t>
  </si>
  <si>
    <t xml:space="preserve"> Balance Sheet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</si>
  <si>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</si>
  <si>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</si>
  <si>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</si>
  <si>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</si>
  <si>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</si>
  <si>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</si>
  <si>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Loans </t>
  </si>
  <si>
    <t>Less: Loan Loss Reserves</t>
  </si>
  <si>
    <t xml:space="preserve">Net Loans </t>
  </si>
  <si>
    <t>Accrued Interest and Dividends Receivable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</si>
  <si>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</si>
  <si>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</si>
  <si>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</si>
  <si>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</si>
  <si>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</si>
  <si>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</si>
  <si>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</si>
  <si>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</si>
  <si>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</si>
  <si>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</si>
  <si>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</si>
  <si>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</si>
  <si>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</si>
  <si>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</si>
  <si>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</si>
  <si>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</si>
  <si>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</si>
  <si>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</si>
  <si>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</si>
  <si>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</si>
  <si>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</si>
  <si>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</si>
  <si>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</si>
  <si>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liabilities and Equity Capital</t>
  </si>
  <si>
    <t>Reporting Period</t>
  </si>
  <si>
    <t xml:space="preserve">GEL </t>
  </si>
  <si>
    <t xml:space="preserve">FX  </t>
  </si>
  <si>
    <t xml:space="preserve">Total </t>
  </si>
  <si>
    <t>Respective period of the previous year</t>
  </si>
  <si>
    <t>in Lari</t>
  </si>
  <si>
    <t>Table 4</t>
  </si>
  <si>
    <t>Residential Property</t>
  </si>
  <si>
    <t>Commercial Property</t>
  </si>
  <si>
    <t>Complex Real Estate</t>
  </si>
  <si>
    <t>Land Parcel</t>
  </si>
  <si>
    <t>Other</t>
  </si>
  <si>
    <t>Table 6</t>
  </si>
  <si>
    <t>Members of Supervisory Board</t>
  </si>
  <si>
    <t>Members of Board of Directors</t>
  </si>
  <si>
    <t xml:space="preserve">List of Shareholders owning 1% and more of issued capital, indicating Shares </t>
  </si>
  <si>
    <t>List of bank beneficiaries indicating names of direct or indirect holders of 5% or more of shares</t>
  </si>
  <si>
    <t>Table 8</t>
  </si>
  <si>
    <t>Table 10</t>
  </si>
  <si>
    <t>Effect of provisioning rules used for capital adequacy purposes</t>
  </si>
  <si>
    <t>Of which above 10% equity holdings in financial institutions</t>
  </si>
  <si>
    <t>Of which significant investments subject to limited recognition</t>
  </si>
  <si>
    <t>Of which intangible assets</t>
  </si>
  <si>
    <t>Of which tier II capital qualifying instruments</t>
  </si>
  <si>
    <t>Carrying values as reported in published stand-alone financial statements per local accounting rules</t>
  </si>
  <si>
    <t>linkage  to capital table</t>
  </si>
  <si>
    <t>Credit Risk Mitigation</t>
  </si>
  <si>
    <t>Claims or contingent claims on central governments or central banks</t>
  </si>
  <si>
    <t>Claims or contingent claims on regional governments or local authorities</t>
  </si>
  <si>
    <t>Claims or contingent claims on multilateral development banks</t>
  </si>
  <si>
    <t>Claims or contingent claims on international organizations/institutions</t>
  </si>
  <si>
    <t>Claims or contingent claims on commercial banks</t>
  </si>
  <si>
    <t>Claims or contingent claims on corporates</t>
  </si>
  <si>
    <t>Retail claims or contingent retail claims</t>
  </si>
  <si>
    <t>Claims or contingent claims secured by mortgages on residential property</t>
  </si>
  <si>
    <t>Past due items</t>
  </si>
  <si>
    <t>Items belonging to regulatory high-risk categories</t>
  </si>
  <si>
    <t>Short-term claims on commercial banks and corporates</t>
  </si>
  <si>
    <t xml:space="preserve">Claims in the form of collective investment undertakings </t>
  </si>
  <si>
    <t>Other items</t>
  </si>
  <si>
    <t>Total</t>
  </si>
  <si>
    <t>On-balance sheet netting</t>
  </si>
  <si>
    <t>Cash on deposit with, or cash assimilated instruments</t>
  </si>
  <si>
    <t>Equities or convertible bonds that are included in a main index</t>
  </si>
  <si>
    <t>Standard gold bullion or equivalent</t>
  </si>
  <si>
    <t xml:space="preserve"> Debt securities without credit rating issued by commercial banks </t>
  </si>
  <si>
    <t>Units in collective investment undertakings</t>
  </si>
  <si>
    <t>Regional governments or local authorities</t>
  </si>
  <si>
    <t>Multilateral development banks</t>
  </si>
  <si>
    <t>International organizations / institutions</t>
  </si>
  <si>
    <t>Public sector entities</t>
  </si>
  <si>
    <t>Commercial banks</t>
  </si>
  <si>
    <t>Total Credit Risk Mitigation</t>
  </si>
  <si>
    <t>FX</t>
  </si>
  <si>
    <t>Current &amp; Demand Deposits/Total Assets</t>
  </si>
  <si>
    <t xml:space="preserve">FX Liabilities/Total Liabilities </t>
  </si>
  <si>
    <t>Liquid Assets/Total Assets</t>
  </si>
  <si>
    <t>Loan Growth-YTD</t>
  </si>
  <si>
    <t>FX Assets/Total Assets</t>
  </si>
  <si>
    <t>FX Loans/Total Loans</t>
  </si>
  <si>
    <t>LLR/Total Loans</t>
  </si>
  <si>
    <t>Non Performed Loans / Total Loans</t>
  </si>
  <si>
    <t>Net Interest Margin</t>
  </si>
  <si>
    <t>Earnings from Operations / Average Annual Assets</t>
  </si>
  <si>
    <t>Total Interest Expense / Average Annual Assets</t>
  </si>
  <si>
    <t>Total Interest Income /Average Annual Assets</t>
  </si>
  <si>
    <t>Income</t>
  </si>
  <si>
    <t>Based on Basel III framework</t>
  </si>
  <si>
    <t>Capital ratios as a percentage of RWA</t>
  </si>
  <si>
    <t>Risk-weighted assets (amounts, GEL)</t>
  </si>
  <si>
    <t>Total regulatory capital</t>
  </si>
  <si>
    <t>Tier 1</t>
  </si>
  <si>
    <t>Common Equity Tier 1 (CET1)</t>
  </si>
  <si>
    <t>Regulatory capital (amounts, GEL)</t>
  </si>
  <si>
    <t>Key metrics</t>
  </si>
  <si>
    <t>Table 1</t>
  </si>
  <si>
    <t>Net Income</t>
  </si>
  <si>
    <t>Extraordinary Items</t>
  </si>
  <si>
    <t>Net Income after Taxation</t>
  </si>
  <si>
    <t>Taxation</t>
  </si>
  <si>
    <t>Net Income before Taxes and Extraordinary Items</t>
  </si>
  <si>
    <t>Total Provisions for Possible Losses</t>
  </si>
  <si>
    <t>Provision for Possible Losses on Other Assets</t>
  </si>
  <si>
    <t>Provision for Possible Losses on Investments and Securities</t>
  </si>
  <si>
    <t>Loan Loss Reserve</t>
  </si>
  <si>
    <t>Net Income before Provisions</t>
  </si>
  <si>
    <t>Other Non-Interest Expenses</t>
  </si>
  <si>
    <t xml:space="preserve">Depreciation Expense </t>
  </si>
  <si>
    <t>Operating Costs of Fixed Assets</t>
  </si>
  <si>
    <t>Personnel Expenses</t>
  </si>
  <si>
    <t>Bank Development, Consultation and Marketing Expenses</t>
  </si>
  <si>
    <t>Non-Interest Expenses from other Banking Operations</t>
  </si>
  <si>
    <t xml:space="preserve"> Non-Interest Expenses</t>
  </si>
  <si>
    <t>Other Non-Interest Income</t>
  </si>
  <si>
    <t>Non-Interest Income from other Banking Operations</t>
  </si>
  <si>
    <t>Gain (Loss) on Sales of Fixed Assets</t>
  </si>
  <si>
    <t>Gain (Loss) from Foreign Exchange Translation</t>
  </si>
  <si>
    <t>Gain (Loss) from Foreign Exchange Trading</t>
  </si>
  <si>
    <t>Gain (Loss) from Investment Securities</t>
  </si>
  <si>
    <t>Gain (Loss) from Dealing Securities</t>
  </si>
  <si>
    <t>Dividend Income</t>
  </si>
  <si>
    <t>Fee and Commission Expense</t>
  </si>
  <si>
    <t>Fee and Commission Income</t>
  </si>
  <si>
    <t>Net Fee and Commission Income</t>
  </si>
  <si>
    <t xml:space="preserve"> Non-Interest Income</t>
  </si>
  <si>
    <t>Net Interest Income</t>
  </si>
  <si>
    <t>Total Interest Expense</t>
  </si>
  <si>
    <t>Other Interest Expenses</t>
  </si>
  <si>
    <t>Interest Paid on Other Borrowings</t>
  </si>
  <si>
    <t>Interest Paid on Own Debt Securities</t>
  </si>
  <si>
    <t>Interest Paid on Banks Deposits</t>
  </si>
  <si>
    <t>Interest Paid on Time Deposits</t>
  </si>
  <si>
    <t>Interest Paid on Demand Deposits</t>
  </si>
  <si>
    <t>Interest Expense</t>
  </si>
  <si>
    <t>Total Interest Income</t>
  </si>
  <si>
    <t>Other Interest Income</t>
  </si>
  <si>
    <t>Interest and Discount Income from Securities</t>
  </si>
  <si>
    <t>Fees/penalties income from loans to customers</t>
  </si>
  <si>
    <t>from Other Sectors Loans</t>
  </si>
  <si>
    <t>from Individuals Loans</t>
  </si>
  <si>
    <t>from the Transportation or Communications Sector Loans</t>
  </si>
  <si>
    <t>from the Mining and Mineral Processing Sector Loans</t>
  </si>
  <si>
    <t>from the Construction Sector Loans</t>
  </si>
  <si>
    <t>from the Agriculture and Forestry Sector Loans</t>
  </si>
  <si>
    <t>from the Energy Sector Loans</t>
  </si>
  <si>
    <t>from the Retail or Service Sector Loans</t>
  </si>
  <si>
    <t>from the Interbank Loans</t>
  </si>
  <si>
    <t>Interest Income from Loans</t>
  </si>
  <si>
    <t>Interest Income from Bank's "Nostro" and Deposit Accounts</t>
  </si>
  <si>
    <t>Interest Income</t>
  </si>
  <si>
    <t>Table 3</t>
  </si>
  <si>
    <t>Off-balance sheet items</t>
  </si>
  <si>
    <t xml:space="preserve">       Including: amounts below the thresholds for deduction (subject to 250% risk weight)</t>
  </si>
  <si>
    <t>Table 5</t>
  </si>
  <si>
    <t>Other Real Estate Owned &amp; Repossessed Assets</t>
  </si>
  <si>
    <t>Not subject to capital requirements or subject to deduction from capital</t>
  </si>
  <si>
    <t xml:space="preserve"> Carrying values of items</t>
  </si>
  <si>
    <t>Table 7</t>
  </si>
  <si>
    <t>Tier 2 Capital</t>
  </si>
  <si>
    <t>Investments in the capital of commercial banks, insurance entities and other financial institutions where the bank does not own more than 10% of the issued share capital (amount above 10% limit)</t>
  </si>
  <si>
    <t>Significant investments in the Tier 2 capital (that are not common shares) of commercial banks, insurance entities and other financial institutions</t>
  </si>
  <si>
    <t>Reciprocal cross-holdings in Tier 2 capital</t>
  </si>
  <si>
    <t>Investments in own shares that meet the criteria for Tier 2 capital</t>
  </si>
  <si>
    <t>Regulatory Adjustments of Tier 2 Capital</t>
  </si>
  <si>
    <t>General reserves, limited to a maximum of 1.25% of the bank’s credit risk-weighted exposures</t>
  </si>
  <si>
    <t>Stock surplus (share premium) that meet the criteria for Tier 2 capital</t>
  </si>
  <si>
    <t>Instruments that comply with the criteria for Tier 2 capital</t>
  </si>
  <si>
    <t>Tier 2 capital before regulatory adjustments</t>
  </si>
  <si>
    <t>Additional Tier 1 Capital</t>
  </si>
  <si>
    <t>Regulatory adjustments applied to Additional Tier 1 resulting from shortfall of Tier 2 capital to deduct investments</t>
  </si>
  <si>
    <t>Significant investments in the Additional Tier 1 capital (that are not common shares) of commercial banks, insurance entities and other financial institutions</t>
  </si>
  <si>
    <t>Reciprocal cross-holdings in Additional Tier 1 instruments</t>
  </si>
  <si>
    <t>Investments in own Additional Tier 1 instruments</t>
  </si>
  <si>
    <t>Regulatory Adjustments of Additional Tier 1 capital</t>
  </si>
  <si>
    <t>Stock surplus (share premium) that meet the criteria for Additional Tier 1 capital</t>
  </si>
  <si>
    <t>Including: instruments classified as liabilities under the relevant accounting standards</t>
  </si>
  <si>
    <t>Instruments that comply with the criteria for Additional tier 1 capital</t>
  </si>
  <si>
    <t>Additional tier 1 capital before regulatory adjustments</t>
  </si>
  <si>
    <t xml:space="preserve">Common Equity Tier 1 </t>
  </si>
  <si>
    <t>Regulatory adjustments applied to Common Equity Tier 1 resulting from shortfall of Tier 1 and Tier 2 capital to deduct investments</t>
  </si>
  <si>
    <t>The amount of significant Investments and Deferred Tax Assets which exceed 15% of common equity tier 1</t>
  </si>
  <si>
    <t>Deferred tax assets arising from temporary differences (amount above 10% threshold, net of related tax liability)</t>
  </si>
  <si>
    <t>Significant investments in the common shares of commercial banks, insurance entities and other financial institutions (amount above 10% limit)</t>
  </si>
  <si>
    <t>Holdings of equity and other participations constituting more than 10% of the share capital of other commercial entities</t>
  </si>
  <si>
    <t>Significant investments in the common equity tier 1 capital (that are not common shares) of commercial banks, insurance entities and other financial institutions that are outside the scope of regulatory consolidation</t>
  </si>
  <si>
    <t>Deferred tax assets not subject to the threshold deduction (net of related tax liability)</t>
  </si>
  <si>
    <t>Cash flow hedge reserve</t>
  </si>
  <si>
    <t>Reciprocal cross holdings in the capital of commercial banks, insurance entities and other financial institutions</t>
  </si>
  <si>
    <t>Investments in own shares</t>
  </si>
  <si>
    <t>Shortfall of the stock of provisions to the provisions based on the Asset Classification</t>
  </si>
  <si>
    <t xml:space="preserve">Intangible assets </t>
  </si>
  <si>
    <t>Accumulated unrealized revaluation gains on assets through profit and loss to the extent that they exceed accumulated unrealized revaluation losses through profit and loss</t>
  </si>
  <si>
    <t xml:space="preserve">Revaluation reserves on assets </t>
  </si>
  <si>
    <t>Regulatory Adjustments of Common Equity Tier 1 capital</t>
  </si>
  <si>
    <t xml:space="preserve">Retained earnings (loss) </t>
  </si>
  <si>
    <t>Other disclosed reserves</t>
  </si>
  <si>
    <t xml:space="preserve">Accumulated other comprehensive income </t>
  </si>
  <si>
    <t>Stock surplus (share premium) of common share that meets the criteria of Common Equity Tier 1</t>
  </si>
  <si>
    <t>Common shares that comply with the criteria for Common Equity Tier 1</t>
  </si>
  <si>
    <t>Common Equity Tier 1 capital before regulatory adjustments</t>
  </si>
  <si>
    <t>Regulatory capital</t>
  </si>
  <si>
    <t>Table 9</t>
  </si>
  <si>
    <t>Claims in the form of collective investment undertakings (‘CIU’)</t>
  </si>
  <si>
    <t>Risk Weighted Exposures before Credit Risk Mitigation</t>
  </si>
  <si>
    <t>Table 11</t>
  </si>
  <si>
    <t>Off-balance sheet amount</t>
  </si>
  <si>
    <t>On-balance sheet amount</t>
  </si>
  <si>
    <t>Asset Classes</t>
  </si>
  <si>
    <t>Table 13</t>
  </si>
  <si>
    <t>Maturity over 5 years</t>
  </si>
  <si>
    <t>Maturity from 4 years up to 5 years</t>
  </si>
  <si>
    <t>Maturity from 3 years up to 4 years</t>
  </si>
  <si>
    <t>Maturity from 2 years up to 3 years</t>
  </si>
  <si>
    <t>Maturity from 1 year up to 2 years</t>
  </si>
  <si>
    <t>Maturity less than 1 year</t>
  </si>
  <si>
    <t>Interest rate contracts</t>
  </si>
  <si>
    <t>FX contracts</t>
  </si>
  <si>
    <t>Exposure value</t>
  </si>
  <si>
    <t>Percentage</t>
  </si>
  <si>
    <t>Nominal amount</t>
  </si>
  <si>
    <t>Table 15</t>
  </si>
  <si>
    <t>Risk-weighted assets (RWA) (Based on Basel III framework)</t>
  </si>
  <si>
    <t>Total Equity Capital</t>
  </si>
  <si>
    <t>Information about supervisory board, directorate, beneficiary owners and shareholders</t>
  </si>
  <si>
    <t>Of which below 10% equity holdings subject to limited recognition</t>
  </si>
  <si>
    <t>Claims or contingent claims on public sector entities</t>
  </si>
  <si>
    <t>Claims or contingent claims on  public sector entities</t>
  </si>
  <si>
    <t xml:space="preserve">Return on Average Assets (ROAA) </t>
  </si>
  <si>
    <t xml:space="preserve">Return on Average Equity (ROAE) </t>
  </si>
  <si>
    <t>Total Non-Interest Income</t>
  </si>
  <si>
    <t>Total Non-Interest Expenses</t>
  </si>
  <si>
    <t>Net Non-Interest Income</t>
  </si>
  <si>
    <t>Counterparty Credit Risk Weighted Exposures</t>
  </si>
  <si>
    <t>Funded Credit Protection</t>
  </si>
  <si>
    <t>Unfunded Credit Protection</t>
  </si>
  <si>
    <t>Debt securities with a short-term credit assessment, which has been determined by NBG to be associated with credit quality step 3 or above under the rules for the risk weighting of short term exposures</t>
  </si>
  <si>
    <t>Debt securities issued by central governments or central banks, regional governments or local authorities, public sector entities, multilateral development banks and international organizations/institutions</t>
  </si>
  <si>
    <t>Debt securities issued by regional governments or local authorities, public sector entities, multilateral development banks and international organizations/institutions</t>
  </si>
  <si>
    <t>Central governments or central banks</t>
  </si>
  <si>
    <t>Other corporate entities that have a credit assessment, which has been determined by NBG to be associated with credit quality step 2 or above under the rules for the risk weighting of exposures to corporates</t>
  </si>
  <si>
    <t>Debt securities issued by other entities, which securities have a credit assessment, which has been determined by NBG to be associated with credit quality step 3 or above under the rules for the risk weighting of exposures to corporates.</t>
  </si>
  <si>
    <t>Total exposures subject to credit risk weighting</t>
  </si>
  <si>
    <t xml:space="preserve"> Reconcilation of balance sheet to regulatory capital</t>
  </si>
  <si>
    <t>GEL</t>
  </si>
  <si>
    <t>Other Contingent Liabilities</t>
  </si>
  <si>
    <t>Financial assets of the bank</t>
  </si>
  <si>
    <t>Non-financial assets of the bank</t>
  </si>
  <si>
    <t>Real Estate:</t>
  </si>
  <si>
    <t>Precious metals and stones</t>
  </si>
  <si>
    <t xml:space="preserve">Cash </t>
  </si>
  <si>
    <t>Movable Property</t>
  </si>
  <si>
    <t>Shares Pledged</t>
  </si>
  <si>
    <t>Securities</t>
  </si>
  <si>
    <t>Risk Weighted Assets</t>
  </si>
  <si>
    <t>Risk Weighted Assets for Market Risk</t>
  </si>
  <si>
    <t>Risk Weighted Assets for Operational Risk</t>
  </si>
  <si>
    <t>Total Risk Weighted Assets</t>
  </si>
  <si>
    <t>Risk Weighted Assets for Credit Risk</t>
  </si>
  <si>
    <t>Including:instruments classified as equity under the relevant accounting standards</t>
  </si>
  <si>
    <t>Non-cancelable operating lease</t>
  </si>
  <si>
    <t>Guarantees</t>
  </si>
  <si>
    <t>Guarantees Issued</t>
  </si>
  <si>
    <t>Letters of credit Issued</t>
  </si>
  <si>
    <t>Undrawn loan commitments</t>
  </si>
  <si>
    <t>Assets pledged as security for liabilities of the bank</t>
  </si>
  <si>
    <t>Guarantees received as security for liabilities of the bank</t>
  </si>
  <si>
    <t xml:space="preserve">Surety, joint liability </t>
  </si>
  <si>
    <t xml:space="preserve">          Principal of interest rate contracts (except options)</t>
  </si>
  <si>
    <t xml:space="preserve">          Options sold</t>
  </si>
  <si>
    <t xml:space="preserve">          Options purchased</t>
  </si>
  <si>
    <t xml:space="preserve">          Receivables through FX contracts (except options)</t>
  </si>
  <si>
    <t xml:space="preserve">          Payables through FX contracts (except options)</t>
  </si>
  <si>
    <t xml:space="preserve">          Nominal value of potential receivables through other derivatives</t>
  </si>
  <si>
    <t xml:space="preserve">          Nominal value of potential payables through other derivatives</t>
  </si>
  <si>
    <t>Assets pledged as security for receivables of the bank</t>
  </si>
  <si>
    <t>Guaratees received as security for receivables of the bank</t>
  </si>
  <si>
    <t>Receivables not recognized on-balance</t>
  </si>
  <si>
    <t xml:space="preserve">        Principal of receivables derecognized during last 3 month</t>
  </si>
  <si>
    <t xml:space="preserve">        Interest and penalty receivable not recognized on-balance or derecognized during last 3 month</t>
  </si>
  <si>
    <t>Capital expenditure commitment</t>
  </si>
  <si>
    <t>Derivatives</t>
  </si>
  <si>
    <t xml:space="preserve">        Principal of receivables derecognized during 5 years month (including last 3 month)</t>
  </si>
  <si>
    <t xml:space="preserve">        Interest and penalty receivable not recognized on-balance or derecognized during last 5 years (including last 3 month)</t>
  </si>
  <si>
    <t>Through indefinit term agreement</t>
  </si>
  <si>
    <t>Within one year</t>
  </si>
  <si>
    <t>From 1 to 2 years</t>
  </si>
  <si>
    <t>From 2 to 3 years</t>
  </si>
  <si>
    <t>From 3 to 4 years</t>
  </si>
  <si>
    <t>From 4 to 5 years</t>
  </si>
  <si>
    <t>More than 5 years</t>
  </si>
  <si>
    <t>Differences between carrying values per standardized balance sheet used for regulatory reporting purposes and the exposure amounts used for capital adequacy calculation purposes</t>
  </si>
  <si>
    <t>Nominal values of off-balance sheet items subject to credit risk weighting</t>
  </si>
  <si>
    <t>Nominal values of off-balance sheet items subject to counterparty credit risk weighting</t>
  </si>
  <si>
    <t>Total nominal values of on-balance and off-balance sheet items before any adjustments used for credit risk weighting purposes</t>
  </si>
  <si>
    <t>Effect of credit conversion factor of off-balance sheet items related to credit risk framework</t>
  </si>
  <si>
    <t xml:space="preserve">Effect of credit conversion factor of off-balance sheet items related to counterparty credit risk framework (table CCR) </t>
  </si>
  <si>
    <t xml:space="preserve">On-balance sheet items per standardized regulatory report </t>
  </si>
  <si>
    <t>Chairman of the Supervisory Board</t>
  </si>
  <si>
    <t xml:space="preserve">Bank's web page </t>
  </si>
  <si>
    <t>Table of contents</t>
  </si>
  <si>
    <t xml:space="preserve"> Pillar 3 quarterly report</t>
  </si>
  <si>
    <t xml:space="preserve">Name of a bank </t>
  </si>
  <si>
    <t>CEO of a bank</t>
  </si>
  <si>
    <t>Linkages between financial statement assets and  balance sheet items subject to credit risk weighting</t>
  </si>
  <si>
    <t>Differences between carrying values of balance sheet items and exposure amounts subject to credit risk weighting</t>
  </si>
  <si>
    <t>Credit risk weighted exposures</t>
  </si>
  <si>
    <t>Standardized approach - effect of credit risk mitigation</t>
  </si>
  <si>
    <t>Asset Quality</t>
  </si>
  <si>
    <t>Liquidity</t>
  </si>
  <si>
    <t>Information about supervisory board, senior management and shareholders</t>
  </si>
  <si>
    <t>Account name of standardazed supervisory balance sheet item</t>
  </si>
  <si>
    <t>Subject to credit risk weighting</t>
  </si>
  <si>
    <t>Total carrying value of balance sheet items subject to credit risk weighting before adjustments</t>
  </si>
  <si>
    <t>Total exposures subject to credit risk weighting before adjustments</t>
  </si>
  <si>
    <t>m</t>
  </si>
  <si>
    <t>n</t>
  </si>
  <si>
    <t>o</t>
  </si>
  <si>
    <t>p</t>
  </si>
  <si>
    <t>q</t>
  </si>
  <si>
    <t xml:space="preserve">                                                                                                                                           Risk weights
Exposure classes</t>
  </si>
  <si>
    <t xml:space="preserve">Total Credit Risk Mitigation - On-balance sheet </t>
  </si>
  <si>
    <t xml:space="preserve">Total Credit Risk Mitigation - Off-balance sheet </t>
  </si>
  <si>
    <t>Table 12</t>
  </si>
  <si>
    <t>Off-balance sheet exposures</t>
  </si>
  <si>
    <t>On-balance sheet exposures</t>
  </si>
  <si>
    <t>Off-balance sheet exposures post CCF</t>
  </si>
  <si>
    <t xml:space="preserve">Off-balance sheet exposures - Nominal value </t>
  </si>
  <si>
    <t>RWA Density
f=e/(a+c)</t>
  </si>
  <si>
    <t>RWA before Credit Risk Mitigation</t>
  </si>
  <si>
    <t>RWA post Credit Risk Mitigation</t>
  </si>
  <si>
    <t>Contingent Liabilities and Commitments</t>
  </si>
  <si>
    <t>Credit Risk Weighted Exposures 
(On-balance items and off-balance items after credit conversion factor)</t>
  </si>
  <si>
    <t>Standardized approach - Effect of credit risk mitigation</t>
  </si>
  <si>
    <t>Liquidity Coverage Ratio</t>
  </si>
  <si>
    <t>Total HQLA</t>
  </si>
  <si>
    <t>LCR ratio (%)</t>
  </si>
  <si>
    <t>High-quality liquid assets</t>
  </si>
  <si>
    <t>Cash outflows</t>
  </si>
  <si>
    <t>Cash inflows</t>
  </si>
  <si>
    <t>Unsecured wholesale funding</t>
  </si>
  <si>
    <t>Secured wholesale funding</t>
  </si>
  <si>
    <t>TOTAL CASH OUTFLOWS</t>
  </si>
  <si>
    <t>TOTAL CASH INFLOWS</t>
  </si>
  <si>
    <t>Other cash inflows</t>
  </si>
  <si>
    <t>Secured lending (eg reverse repos)</t>
  </si>
  <si>
    <t>Retail deposits</t>
  </si>
  <si>
    <t>Net cash outflow</t>
  </si>
  <si>
    <t>Liquidity coverage ratio (%)</t>
  </si>
  <si>
    <t>Outflows related to off-balance sheet obligations and net short position of derivative exposures</t>
  </si>
  <si>
    <t>Total value according to Basel methodology (with limits)</t>
  </si>
  <si>
    <t>1.1</t>
  </si>
  <si>
    <t>1.2</t>
  </si>
  <si>
    <t>1.3</t>
  </si>
  <si>
    <t>2</t>
  </si>
  <si>
    <t>2.1</t>
  </si>
  <si>
    <t>2.2</t>
  </si>
  <si>
    <t>2.3</t>
  </si>
  <si>
    <t>3</t>
  </si>
  <si>
    <t>6</t>
  </si>
  <si>
    <t>Table 9.1</t>
  </si>
  <si>
    <t>Capital Adequacy Requirements</t>
  </si>
  <si>
    <t>Ratios</t>
  </si>
  <si>
    <t>Amounts (GEL)</t>
  </si>
  <si>
    <t>Minimum Requirements</t>
  </si>
  <si>
    <t>Pillar 1 Requirements</t>
  </si>
  <si>
    <t>Minimum CET1 Requirement</t>
  </si>
  <si>
    <t>Minimum Tier 1 Requirement</t>
  </si>
  <si>
    <t>Minimum Regulatory Capital Requirement</t>
  </si>
  <si>
    <t>Combined Buffer</t>
  </si>
  <si>
    <t>Countercyclical Buffer</t>
  </si>
  <si>
    <t>Systemic Risk Buffer</t>
  </si>
  <si>
    <t>CET1</t>
  </si>
  <si>
    <t>Total regulatory Capital</t>
  </si>
  <si>
    <t>9.1</t>
  </si>
  <si>
    <t xml:space="preserve">Senior management of the bank ensures fair presentation and accuracy of the information provided within Pillar 3 disclosure report. The report is prepared in accordance with internal review and control processes coordinated with the board. The report meets the requirements of the decree N92/04 of the Governor of the National Bank of Georgia on “Disclosure requirements for commercial banks within Pillar 3” and other relevant decrees and regulations of NBG. </t>
  </si>
  <si>
    <t>CET1 Pillar 2 Requirement</t>
  </si>
  <si>
    <t>Tier 1 Pillar2 Requirement</t>
  </si>
  <si>
    <t>Regulatory capital Pillar 2 Requirement</t>
  </si>
  <si>
    <t>Other contractual funding obligations</t>
  </si>
  <si>
    <t>Other contingent funding obligations</t>
  </si>
  <si>
    <t>Inflows from fully performing exposures</t>
  </si>
  <si>
    <t>* Commercial banks are required to comply with the limits by coefficients calculated according to NBG's methodology. The numbers calculated within Basel framework are given for illustratory purposes.</t>
  </si>
  <si>
    <t>Total value according to NBG's methodology* (with limits)</t>
  </si>
  <si>
    <t>Total unweighted value (daily average)</t>
  </si>
  <si>
    <t>Total weighted values according to NBG's methodology* (daily average)</t>
  </si>
  <si>
    <t>Total weighted values according to Basel methodology (daily average)</t>
  </si>
  <si>
    <t>Table 15.1</t>
  </si>
  <si>
    <t>Leverage Ratio</t>
  </si>
  <si>
    <t>On-balance sheet exposures (excluding derivatives and SFTs)</t>
  </si>
  <si>
    <t>(Asset amounts deducted in determining Tier 1 capital)</t>
  </si>
  <si>
    <t>Total on-balance sheet exposures (excluding derivatives, SFTs and fiduciary assets) (sum of lines 1 and 2)</t>
  </si>
  <si>
    <t>Derivative exposures</t>
  </si>
  <si>
    <r>
      <t xml:space="preserve">Replacement cost associated with </t>
    </r>
    <r>
      <rPr>
        <i/>
        <sz val="9"/>
        <rFont val="Arial"/>
        <family val="2"/>
      </rPr>
      <t>all</t>
    </r>
    <r>
      <rPr>
        <sz val="9"/>
        <rFont val="Arial"/>
        <family val="2"/>
      </rPr>
      <t xml:space="preserve"> derivatives transactions (ie net of eligible cash variation margin)</t>
    </r>
  </si>
  <si>
    <r>
      <t xml:space="preserve">Add-on amounts for PFE associated with </t>
    </r>
    <r>
      <rPr>
        <i/>
        <sz val="9"/>
        <rFont val="Arial"/>
        <family val="2"/>
      </rPr>
      <t xml:space="preserve">all </t>
    </r>
    <r>
      <rPr>
        <sz val="9"/>
        <rFont val="Arial"/>
        <family val="2"/>
      </rPr>
      <t>derivatives transactions (mark-to-market method)</t>
    </r>
  </si>
  <si>
    <t>EU-5a</t>
  </si>
  <si>
    <t>Exposure determined under Original Exposure Method</t>
  </si>
  <si>
    <t>Gross-up for derivatives collateral provided where deducted from the balance sheet assets pursuant to the applicable accounting framework</t>
  </si>
  <si>
    <t>(Deductions of receivables assets for cash variation margin provided in derivatives transactions)</t>
  </si>
  <si>
    <t>(Exempted CCP leg of client-cleared trade exposures)</t>
  </si>
  <si>
    <t>Adjusted effective notional amount of written credit derivatives</t>
  </si>
  <si>
    <t>(Adjusted effective notional offsets and add-on deductions for written credit derivatives)</t>
  </si>
  <si>
    <t>Total derivative exposures (sum of lines 4 to 10)</t>
  </si>
  <si>
    <t>Securities financing transaction exposures</t>
  </si>
  <si>
    <t>Gross SFT assets (with no recognition of netting), after adjusting for sales accounting transactions</t>
  </si>
  <si>
    <t>(Netted amounts of cash payables and cash receivables of gross SFT assets)</t>
  </si>
  <si>
    <t>Counterparty credit risk exposure for SFT assets</t>
  </si>
  <si>
    <t>EU-14a</t>
  </si>
  <si>
    <t>Derogation for SFTs: Counterparty credit risk exposure in accordance with Article 429b (4) and 222 of Regulation (EU) No 575/2013</t>
  </si>
  <si>
    <t>Agent transaction exposures</t>
  </si>
  <si>
    <t>EU-15a</t>
  </si>
  <si>
    <t>(Exempted CCP leg of client-cleared SFT exposure)</t>
  </si>
  <si>
    <t>Total securities financing transaction exposures (sum of lines 12 to 15a)</t>
  </si>
  <si>
    <t>Other off-balance sheet exposures</t>
  </si>
  <si>
    <t>Off-balance sheet exposures at gross notional amount</t>
  </si>
  <si>
    <t>(Adjustments for conversion to credit equivalent amounts)</t>
  </si>
  <si>
    <t>Other off-balance sheet exposures (sum of lines 17 to 18)</t>
  </si>
  <si>
    <t>Exempted exposures in accordance with CRR Article 429 (7) and (14) (on and off balance sheet)</t>
  </si>
  <si>
    <t>EU-19a</t>
  </si>
  <si>
    <t xml:space="preserve">(Exemption of intragroup exposures (solo basis) in accordance with Article 429(7) of Regulation (EU) No 575/2013 (on and off balance sheet)) </t>
  </si>
  <si>
    <t>EU-19b</t>
  </si>
  <si>
    <t>(Exposures exempted in accordance with Article 429 (14) of Regulation (EU) No 575/2013 (on and off balance sheet))</t>
  </si>
  <si>
    <r>
      <t xml:space="preserve">Capital and </t>
    </r>
    <r>
      <rPr>
        <b/>
        <sz val="10"/>
        <rFont val="Arial"/>
        <family val="2"/>
      </rPr>
      <t xml:space="preserve">total </t>
    </r>
    <r>
      <rPr>
        <b/>
        <sz val="10"/>
        <rFont val="Arial"/>
        <family val="2"/>
      </rPr>
      <t>exposures</t>
    </r>
  </si>
  <si>
    <t>Tier 1 capital</t>
  </si>
  <si>
    <t>Total leverage ratio exposures (sum of lines 3, 11, 16, 19, EU-19a and EU-19b)</t>
  </si>
  <si>
    <t>Leverage ratio</t>
  </si>
  <si>
    <t>Choice on transitional arrangements and amount of derecognised fiduciary items</t>
  </si>
  <si>
    <t>EU-23</t>
  </si>
  <si>
    <t>Choice on transitional arrangements for the definition of the capital measure</t>
  </si>
  <si>
    <t>EU-24</t>
  </si>
  <si>
    <t>Amount of derecognised fiduciary items in accordance with Article 429(11) of Regulation (EU) NO 575/2013</t>
  </si>
  <si>
    <t>Total Requirements</t>
  </si>
  <si>
    <t>Pillar 2 Requirements</t>
  </si>
  <si>
    <t>Based on Basel III framework *</t>
  </si>
  <si>
    <t>* Regarding the annulment of conservation buffer requirement please see the press release of National Bank of Goergia "Supervisory Plan Of The National Bank Of Georgia With Regard To COVID-19" (link: https://www.nbg.gov.ge/index.php?m=340&amp;newsid=3901&amp;lng=eng )</t>
  </si>
  <si>
    <t>Capital Conservation Buffer *</t>
  </si>
  <si>
    <t>Balance sheet items *</t>
  </si>
  <si>
    <t>* COVID 19 related provisions are deducted from balance sheet items after applying relevant risks weights and mitigation</t>
  </si>
  <si>
    <t>Effect of other adjustments *</t>
  </si>
  <si>
    <t>*Other adjustments include COVID 19 related provisions too. These provisions are deducted from risk weighted balance sheet items. See table "5.RWA"</t>
  </si>
  <si>
    <t>On-balance sheet items (excluding derivatives, SFTs and fiduciary assets, but including collateral) *</t>
  </si>
  <si>
    <t>*COVID 19 related provisions are deducted from balance sheet items</t>
  </si>
  <si>
    <t>Nikoloz Enukidze</t>
  </si>
  <si>
    <t>Vakhtang Butskhrikidze</t>
  </si>
  <si>
    <t>www.tbcbank.com.ge</t>
  </si>
  <si>
    <t>JSC TBC Bank</t>
  </si>
  <si>
    <t>Eric Rajendra</t>
  </si>
  <si>
    <t>Maria Luisa Cicognani</t>
  </si>
  <si>
    <t>Tsira Kemularia</t>
  </si>
  <si>
    <t>Nicholas Dominic Haag</t>
  </si>
  <si>
    <t>Arne Berggren</t>
  </si>
  <si>
    <t>Tornike Gogichaishvili</t>
  </si>
  <si>
    <t>Nino Masurashvili</t>
  </si>
  <si>
    <t>Nikoloz Kurdiani</t>
  </si>
  <si>
    <t>George Tkhelidze</t>
  </si>
  <si>
    <t>TBC Bank Group PLC</t>
  </si>
  <si>
    <t>European Bank for Reconstruction and Development</t>
  </si>
  <si>
    <t>Mamuka Khazaradze</t>
  </si>
  <si>
    <t>Badri Japaridze</t>
  </si>
  <si>
    <t>6.2.1</t>
  </si>
  <si>
    <t>6.2.1.1</t>
  </si>
  <si>
    <t>Of which general provision</t>
  </si>
  <si>
    <t>Of which COVID 19-related provision</t>
  </si>
  <si>
    <t>Of which general provision for off-balance items</t>
  </si>
  <si>
    <t>Liquidity Coverage Ratio**</t>
  </si>
  <si>
    <t>** LCR calculated according to NBG's methodology which is more focused on local risks than Basel framework. See the table 14. LCR; Commercial banks are required to comply with the limits by coefficients calculated according to NBG's methodology. The numbers calculated within Basel framework are given for illustratory purposes.</t>
  </si>
  <si>
    <t>table 9 (Capital)</t>
  </si>
  <si>
    <t>Of which deferred tax asset</t>
  </si>
  <si>
    <t>Of which tier I capital qualifying instruments</t>
  </si>
  <si>
    <t/>
  </si>
  <si>
    <t>Abhijit Akerkar</t>
  </si>
  <si>
    <t xml:space="preserve">Giorgi Megrelishvili </t>
  </si>
  <si>
    <t>Dunross &amp;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</si>
</sst>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.00_-;\-* #,##0.00_-;_-* &quot;-&quot;??_-;_-@_-"/>
    <numFmt numFmtId="167" formatCode="_(#,##0_);_(\(#,##0\);_(\ \-\ _);_(@_)"/>
    <numFmt numFmtId="168" formatCode="[$-409]dd\-mmm\-yy;@"/>
    <numFmt numFmtId="169" formatCode="[$-409]mmm\-yy;@"/>
    <numFmt numFmtId="170" formatCode="_ * #,##0.00_)&quot;F&quot;_ ;_ * \(#,##0.00\)&quot;F&quot;_ ;_ * &quot;-&quot;??_)&quot;F&quot;_ ;_ @_ "/>
    <numFmt numFmtId="171" formatCode="_(* #,##0.0_);_(* \(#,##0.00\);_(* &quot;-&quot;??_);_(@_)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_$_-;\-* #,##0.00_$_-;_-* &quot;-&quot;??_$_-;_-@_-"/>
    <numFmt numFmtId="178" formatCode="_-* #,##0.00\ _L_a_r_i_-;\-* #,##0.00\ _L_a_r_i_-;_-* &quot;-&quot;??\ _L_a_r_i_-;_-@_-"/>
    <numFmt numFmtId="179" formatCode="[$-409]d\-mmm\-yy;@"/>
    <numFmt numFmtId="180" formatCode="_-* #,##0.00\ _D_M_-;\-* #,##0.00\ _D_M_-;_-* &quot;-&quot;??\ _D_M_-;_-@_-"/>
    <numFmt numFmtId="181" formatCode="&quot;balance  &quot;[$-409]d\-mmm\-yy;@"/>
    <numFmt numFmtId="182" formatCode="mmmm\-yy"/>
    <numFmt numFmtId="183" formatCode="_-* #,##0_ð_._-;\-* #,##0_ð_._-;_-* &quot;-&quot;_ð_._-;_-@_-"/>
    <numFmt numFmtId="184" formatCode="_-* #,##0.00_ð_._-;\-* #,##0.00_ð_._-;_-* &quot;-&quot;??_ð_._-;_-@_-"/>
    <numFmt numFmtId="185" formatCode="&quot;See Note &quot;\ #"/>
    <numFmt numFmtId="186" formatCode="\60\4\7\:"/>
    <numFmt numFmtId="187" formatCode="&quot;p.&quot;#,##0.00;[Red]\-&quot;p.&quot;#,##0.00"/>
    <numFmt numFmtId="188" formatCode="0.00000"/>
    <numFmt numFmtId="189" formatCode="&quot;fl&quot;#,##0.00_);[Red]\(&quot;fl&quot;#,##0.00\)"/>
    <numFmt numFmtId="190" formatCode="_(&quot;fl&quot;* #,##0_);_(&quot;fl&quot;* \(#,##0\);_(&quot;fl&quot;* &quot;-&quot;_);_(@_)"/>
    <numFmt numFmtId="191" formatCode="&quot;Fr.&quot;\ #,##0;[Red]&quot;Fr.&quot;\ \-#,##0"/>
    <numFmt numFmtId="192" formatCode="_(&quot;¤&quot;* #,##0.00_);_(&quot;¤&quot;* \(#,##0.00\);_(&quot;¤&quot;* &quot;-&quot;??_);_(@_)"/>
    <numFmt numFmtId="193" formatCode="#,##0_ ;[Red]\-#,##0\ 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</font>
    <font>
      <sz val="10"/>
      <color rgb="FFFF0000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sz val="11"/>
      <color indexed="20"/>
      <name val="Calibri"/>
      <family val="2"/>
    </font>
    <font>
      <sz val="10"/>
      <color rgb="FF9C0006"/>
      <name val="Calibri"/>
      <family val="2"/>
      <scheme val="minor"/>
    </font>
    <font>
      <sz val="10"/>
      <color indexed="20"/>
      <name val="Calibri"/>
      <family val="2"/>
    </font>
    <font>
      <sz val="8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0"/>
      <color rgb="FFFA7D00"/>
      <name val="Calibri"/>
      <family val="2"/>
      <scheme val="minor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8"/>
      <name val="Tahoma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  <scheme val="minor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sz val="10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MS Sans Serif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  <charset val="204"/>
    </font>
    <font>
      <sz val="11"/>
      <color indexed="62"/>
      <name val="Calibri"/>
      <family val="2"/>
    </font>
    <font>
      <sz val="10"/>
      <color rgb="FF3F3F76"/>
      <name val="Calibri"/>
      <family val="2"/>
      <scheme val="minor"/>
    </font>
    <font>
      <sz val="10"/>
      <color indexed="62"/>
      <name val="Calibri"/>
      <family val="2"/>
    </font>
    <font>
      <sz val="11"/>
      <color indexed="52"/>
      <name val="Calibri"/>
      <family val="2"/>
    </font>
    <font>
      <sz val="10"/>
      <color rgb="FFFA7D00"/>
      <name val="Calibri"/>
      <family val="2"/>
      <scheme val="minor"/>
    </font>
    <font>
      <sz val="10"/>
      <color indexed="52"/>
      <name val="Calibri"/>
      <family val="2"/>
    </font>
    <font>
      <sz val="11"/>
      <color indexed="60"/>
      <name val="Calibri"/>
      <family val="2"/>
    </font>
    <font>
      <sz val="10"/>
      <color rgb="FF9C6500"/>
      <name val="Calibri"/>
      <family val="2"/>
      <scheme val="minor"/>
    </font>
    <font>
      <sz val="10"/>
      <color indexed="60"/>
      <name val="Calibri"/>
      <family val="2"/>
    </font>
    <font>
      <sz val="8"/>
      <name val="Helv PL"/>
      <charset val="238"/>
    </font>
    <font>
      <sz val="8"/>
      <name val="Geo_Arial"/>
      <family val="2"/>
    </font>
    <font>
      <sz val="10"/>
      <color theme="1"/>
      <name val="Tahoma"/>
      <family val="2"/>
    </font>
    <font>
      <sz val="10"/>
      <color theme="1"/>
      <name val="Arial Unicode MS"/>
      <family val="2"/>
    </font>
    <font>
      <sz val="10"/>
      <color indexed="64"/>
      <name val="Arial"/>
      <family val="2"/>
      <charset val="204"/>
    </font>
    <font>
      <sz val="10"/>
      <name val="Arial CE"/>
    </font>
    <font>
      <sz val="8"/>
      <name val="Helv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Calibri"/>
      <family val="2"/>
      <scheme val="minor"/>
    </font>
    <font>
      <b/>
      <sz val="10"/>
      <color indexed="63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color indexed="0"/>
      <name val="Helv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Calibri"/>
      <family val="2"/>
    </font>
    <font>
      <b/>
      <u/>
      <sz val="10"/>
      <color indexed="8"/>
      <name val="MS Sans Serif"/>
      <family val="2"/>
    </font>
    <font>
      <sz val="10"/>
      <name val="Palatino"/>
      <family val="1"/>
    </font>
    <font>
      <sz val="10"/>
      <name val="Arial Cyr"/>
      <family val="2"/>
      <charset val="204"/>
    </font>
    <font>
      <sz val="10"/>
      <color indexed="24"/>
      <name val="System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sz val="10"/>
      <name val="Sylfae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SPKolheti"/>
      <family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1"/>
      <scheme val="minor"/>
    </font>
    <font>
      <b/>
      <sz val="10"/>
      <name val="Calibri"/>
      <family val="1"/>
      <scheme val="minor"/>
    </font>
    <font>
      <sz val="10"/>
      <name val="Calibri"/>
      <family val="1"/>
      <scheme val="minor"/>
    </font>
    <font>
      <sz val="10"/>
      <color theme="1"/>
      <name val="Segoe UI"/>
      <family val="2"/>
    </font>
    <font>
      <sz val="10"/>
      <color theme="1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7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indexed="64"/>
      </top>
      <bottom style="thin">
        <color theme="6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96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168" fontId="9" fillId="37" borderId="0"/>
    <xf numFmtId="169" fontId="9" fillId="37" borderId="0"/>
    <xf numFmtId="168" fontId="9" fillId="37" borderId="0"/>
    <xf numFmtId="0" fontId="10" fillId="38" borderId="0" applyNumberFormat="0" applyBorder="0" applyAlignment="0" applyProtection="0"/>
    <xf numFmtId="0" fontId="3" fillId="13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" fillId="17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0" fontId="10" fillId="39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3" fillId="21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3" fillId="25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3" fillId="29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3" fillId="3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3" fillId="1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3" fillId="18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3" fillId="22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0" fontId="10" fillId="4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1" borderId="0" applyNumberFormat="0" applyBorder="0" applyAlignment="0" applyProtection="0"/>
    <xf numFmtId="0" fontId="3" fillId="26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3" fillId="30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7" borderId="0" applyNumberFormat="0" applyBorder="0" applyAlignment="0" applyProtection="0"/>
    <xf numFmtId="0" fontId="3" fillId="34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0" fontId="10" fillId="47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0" fontId="10" fillId="47" borderId="0" applyNumberFormat="0" applyBorder="0" applyAlignment="0" applyProtection="0"/>
    <xf numFmtId="0" fontId="12" fillId="48" borderId="0" applyNumberFormat="0" applyBorder="0" applyAlignment="0" applyProtection="0"/>
    <xf numFmtId="0" fontId="13" fillId="15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0" fontId="12" fillId="48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5" borderId="0" applyNumberFormat="0" applyBorder="0" applyAlignment="0" applyProtection="0"/>
    <xf numFmtId="0" fontId="13" fillId="19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0" fontId="12" fillId="4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3" fillId="23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0" fontId="12" fillId="4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9" borderId="0" applyNumberFormat="0" applyBorder="0" applyAlignment="0" applyProtection="0"/>
    <xf numFmtId="0" fontId="13" fillId="27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3" fillId="31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13" fillId="35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0" fontId="12" fillId="51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0" fontId="12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3" fillId="12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0" fontId="12" fillId="54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3" fillId="16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0" fontId="12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0" fillId="55" borderId="0" applyNumberFormat="0" applyBorder="0" applyAlignment="0" applyProtection="0"/>
    <xf numFmtId="0" fontId="10" fillId="59" borderId="0" applyNumberFormat="0" applyBorder="0" applyAlignment="0" applyProtection="0"/>
    <xf numFmtId="0" fontId="12" fillId="56" borderId="0" applyNumberFormat="0" applyBorder="0" applyAlignment="0" applyProtection="0"/>
    <xf numFmtId="0" fontId="12" fillId="60" borderId="0" applyNumberFormat="0" applyBorder="0" applyAlignment="0" applyProtection="0"/>
    <xf numFmtId="0" fontId="13" fillId="2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0" fontId="12" fillId="6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0" fillId="52" borderId="0" applyNumberFormat="0" applyBorder="0" applyAlignment="0" applyProtection="0"/>
    <xf numFmtId="0" fontId="10" fillId="56" borderId="0" applyNumberFormat="0" applyBorder="0" applyAlignment="0" applyProtection="0"/>
    <xf numFmtId="0" fontId="12" fillId="56" borderId="0" applyNumberFormat="0" applyBorder="0" applyAlignment="0" applyProtection="0"/>
    <xf numFmtId="0" fontId="12" fillId="49" borderId="0" applyNumberFormat="0" applyBorder="0" applyAlignment="0" applyProtection="0"/>
    <xf numFmtId="0" fontId="13" fillId="24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0" fillId="61" borderId="0" applyNumberFormat="0" applyBorder="0" applyAlignment="0" applyProtection="0"/>
    <xf numFmtId="0" fontId="10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0" borderId="0" applyNumberFormat="0" applyBorder="0" applyAlignment="0" applyProtection="0"/>
    <xf numFmtId="0" fontId="13" fillId="28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0" fillId="55" borderId="0" applyNumberFormat="0" applyBorder="0" applyAlignment="0" applyProtection="0"/>
    <xf numFmtId="0" fontId="10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3" borderId="0" applyNumberFormat="0" applyBorder="0" applyAlignment="0" applyProtection="0"/>
    <xf numFmtId="0" fontId="13" fillId="32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0" fontId="12" fillId="63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5" fillId="39" borderId="0" applyNumberFormat="0" applyBorder="0" applyAlignment="0" applyProtection="0"/>
    <xf numFmtId="0" fontId="16" fillId="6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0" fontId="15" fillId="39" borderId="0" applyNumberFormat="0" applyBorder="0" applyAlignment="0" applyProtection="0"/>
    <xf numFmtId="170" fontId="18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1" fontId="20" fillId="0" borderId="0" applyFill="0" applyBorder="0" applyAlignment="0"/>
    <xf numFmtId="171" fontId="20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2" fontId="20" fillId="0" borderId="0" applyFill="0" applyBorder="0" applyAlignment="0"/>
    <xf numFmtId="173" fontId="20" fillId="0" borderId="0" applyFill="0" applyBorder="0" applyAlignment="0"/>
    <xf numFmtId="174" fontId="20" fillId="0" borderId="0" applyFill="0" applyBorder="0" applyAlignment="0"/>
    <xf numFmtId="175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9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4" fillId="65" borderId="44" applyNumberFormat="0" applyAlignment="0" applyProtection="0"/>
    <xf numFmtId="0" fontId="25" fillId="10" borderId="39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0" fontId="24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0" fontId="25" fillId="10" borderId="39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0" fontId="24" fillId="65" borderId="44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172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/>
    <xf numFmtId="14" fontId="29" fillId="0" borderId="0" applyFill="0" applyBorder="0" applyAlignment="0"/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8" fontId="2" fillId="0" borderId="0"/>
    <xf numFmtId="0" fontId="2" fillId="0" borderId="0"/>
    <xf numFmtId="168" fontId="2" fillId="0" borderId="0"/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34" fillId="40" borderId="0" applyNumberFormat="0" applyBorder="0" applyAlignment="0" applyProtection="0"/>
    <xf numFmtId="0" fontId="35" fillId="5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2" fillId="69" borderId="3" applyNumberFormat="0" applyFont="0" applyBorder="0" applyProtection="0">
      <alignment horizontal="center" vertical="center"/>
    </xf>
    <xf numFmtId="0" fontId="37" fillId="0" borderId="33" applyNumberFormat="0" applyAlignment="0" applyProtection="0">
      <alignment horizontal="left" vertical="center"/>
    </xf>
    <xf numFmtId="0" fontId="37" fillId="0" borderId="33" applyNumberFormat="0" applyAlignment="0" applyProtection="0">
      <alignment horizontal="left" vertical="center"/>
    </xf>
    <xf numFmtId="168" fontId="37" fillId="0" borderId="33" applyNumberFormat="0" applyAlignment="0" applyProtection="0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168" fontId="37" fillId="0" borderId="9">
      <alignment horizontal="left" vertical="center"/>
    </xf>
    <xf numFmtId="0" fontId="38" fillId="0" borderId="46" applyNumberFormat="0" applyFill="0" applyAlignment="0" applyProtection="0"/>
    <xf numFmtId="169" fontId="38" fillId="0" borderId="46" applyNumberFormat="0" applyFill="0" applyAlignment="0" applyProtection="0"/>
    <xf numFmtId="0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9" fillId="0" borderId="47" applyNumberFormat="0" applyFill="0" applyAlignment="0" applyProtection="0"/>
    <xf numFmtId="169" fontId="39" fillId="0" borderId="47" applyNumberFormat="0" applyFill="0" applyAlignment="0" applyProtection="0"/>
    <xf numFmtId="0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0" fontId="39" fillId="0" borderId="47" applyNumberFormat="0" applyFill="0" applyAlignment="0" applyProtection="0"/>
    <xf numFmtId="0" fontId="40" fillId="0" borderId="48" applyNumberFormat="0" applyFill="0" applyAlignment="0" applyProtection="0"/>
    <xf numFmtId="169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37" fontId="41" fillId="0" borderId="0"/>
    <xf numFmtId="168" fontId="42" fillId="0" borderId="0"/>
    <xf numFmtId="0" fontId="42" fillId="0" borderId="0"/>
    <xf numFmtId="168" fontId="42" fillId="0" borderId="0"/>
    <xf numFmtId="168" fontId="37" fillId="0" borderId="0"/>
    <xf numFmtId="0" fontId="37" fillId="0" borderId="0"/>
    <xf numFmtId="168" fontId="37" fillId="0" borderId="0"/>
    <xf numFmtId="168" fontId="43" fillId="0" borderId="0"/>
    <xf numFmtId="0" fontId="43" fillId="0" borderId="0"/>
    <xf numFmtId="168" fontId="43" fillId="0" borderId="0"/>
    <xf numFmtId="168" fontId="44" fillId="0" borderId="0"/>
    <xf numFmtId="0" fontId="44" fillId="0" borderId="0"/>
    <xf numFmtId="168" fontId="44" fillId="0" borderId="0"/>
    <xf numFmtId="168" fontId="45" fillId="0" borderId="0"/>
    <xf numFmtId="0" fontId="45" fillId="0" borderId="0"/>
    <xf numFmtId="168" fontId="45" fillId="0" borderId="0"/>
    <xf numFmtId="168" fontId="46" fillId="0" borderId="0"/>
    <xf numFmtId="0" fontId="46" fillId="0" borderId="0"/>
    <xf numFmtId="168" fontId="46" fillId="0" borderId="0"/>
    <xf numFmtId="0" fontId="45" fillId="70" borderId="8" applyFont="0" applyBorder="0">
      <alignment horizontal="center" wrapText="1"/>
    </xf>
    <xf numFmtId="3" fontId="2" fillId="71" borderId="3" applyFont="0" applyProtection="0">
      <alignment horizontal="right" vertical="center"/>
    </xf>
    <xf numFmtId="9" fontId="2" fillId="71" borderId="3" applyFont="0" applyProtection="0">
      <alignment horizontal="right" vertical="center"/>
    </xf>
    <xf numFmtId="0" fontId="2" fillId="71" borderId="8" applyNumberFormat="0" applyFont="0" applyBorder="0" applyProtection="0">
      <alignment horizontal="left" vertical="center"/>
    </xf>
    <xf numFmtId="168" fontId="2" fillId="0" borderId="0">
      <alignment horizontal="center"/>
    </xf>
    <xf numFmtId="0" fontId="2" fillId="0" borderId="0">
      <alignment horizontal="center"/>
    </xf>
    <xf numFmtId="168" fontId="2" fillId="0" borderId="0">
      <alignment horizontal="center"/>
    </xf>
    <xf numFmtId="168" fontId="47" fillId="0" borderId="0" applyNumberFormat="0" applyFill="0" applyBorder="0" applyAlignment="0" applyProtection="0">
      <alignment vertical="top"/>
      <protection locked="0"/>
    </xf>
    <xf numFmtId="169" fontId="47" fillId="0" borderId="0" applyNumberFormat="0" applyFill="0" applyBorder="0" applyAlignment="0" applyProtection="0">
      <alignment vertical="top"/>
      <protection locked="0"/>
    </xf>
    <xf numFmtId="168" fontId="47" fillId="0" borderId="0" applyNumberFormat="0" applyFill="0" applyBorder="0" applyAlignment="0" applyProtection="0">
      <alignment vertical="top"/>
      <protection locked="0"/>
    </xf>
    <xf numFmtId="168" fontId="48" fillId="0" borderId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9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3" fontId="2" fillId="72" borderId="3" applyFont="0">
      <alignment horizontal="right" vertical="center"/>
      <protection locked="0"/>
    </xf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0" fontId="52" fillId="0" borderId="49" applyNumberFormat="0" applyFill="0" applyAlignment="0" applyProtection="0"/>
    <xf numFmtId="0" fontId="53" fillId="0" borderId="38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0" fontId="52" fillId="0" borderId="49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0" fontId="52" fillId="0" borderId="49" applyNumberFormat="0" applyFill="0" applyAlignment="0" applyProtection="0"/>
    <xf numFmtId="168" fontId="2" fillId="0" borderId="0">
      <alignment horizontal="center"/>
    </xf>
    <xf numFmtId="0" fontId="2" fillId="0" borderId="0">
      <alignment horizontal="center"/>
    </xf>
    <xf numFmtId="168" fontId="2" fillId="0" borderId="0">
      <alignment horizontal="center"/>
    </xf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55" fillId="73" borderId="0" applyNumberFormat="0" applyBorder="0" applyAlignment="0" applyProtection="0"/>
    <xf numFmtId="0" fontId="56" fillId="7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0" fontId="55" fillId="73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0" fontId="55" fillId="73" borderId="0" applyNumberFormat="0" applyBorder="0" applyAlignment="0" applyProtection="0"/>
    <xf numFmtId="1" fontId="58" fillId="0" borderId="0" applyProtection="0"/>
    <xf numFmtId="168" fontId="9" fillId="0" borderId="50"/>
    <xf numFmtId="169" fontId="9" fillId="0" borderId="50"/>
    <xf numFmtId="168" fontId="9" fillId="0" borderId="5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181" fontId="2" fillId="0" borderId="0"/>
    <xf numFmtId="179" fontId="1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60" fillId="0" borderId="0"/>
    <xf numFmtId="0" fontId="60" fillId="0" borderId="0"/>
    <xf numFmtId="0" fontId="59" fillId="0" borderId="0"/>
    <xf numFmtId="179" fontId="11" fillId="0" borderId="0"/>
    <xf numFmtId="179" fontId="2" fillId="0" borderId="0"/>
    <xf numFmtId="179" fontId="2" fillId="0" borderId="0"/>
    <xf numFmtId="0" fontId="2" fillId="0" borderId="0"/>
    <xf numFmtId="0" fontId="2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2" fillId="0" borderId="0"/>
    <xf numFmtId="179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0" fontId="2" fillId="0" borderId="0"/>
    <xf numFmtId="168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48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2" fillId="0" borderId="0"/>
    <xf numFmtId="179" fontId="2" fillId="0" borderId="0"/>
    <xf numFmtId="179" fontId="2" fillId="0" borderId="0"/>
    <xf numFmtId="168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1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1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8" fontId="11" fillId="0" borderId="0"/>
    <xf numFmtId="0" fontId="11" fillId="0" borderId="0"/>
    <xf numFmtId="168" fontId="11" fillId="0" borderId="0"/>
    <xf numFmtId="0" fontId="1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1" fillId="0" borderId="0"/>
    <xf numFmtId="168" fontId="11" fillId="0" borderId="0"/>
    <xf numFmtId="0" fontId="11" fillId="0" borderId="0"/>
    <xf numFmtId="0" fontId="11" fillId="0" borderId="0"/>
    <xf numFmtId="0" fontId="2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0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10" fillId="0" borderId="0"/>
    <xf numFmtId="179" fontId="11" fillId="0" borderId="0"/>
    <xf numFmtId="179" fontId="1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1" fillId="0" borderId="0"/>
    <xf numFmtId="179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8" fillId="0" borderId="0"/>
    <xf numFmtId="0" fontId="11" fillId="0" borderId="0"/>
    <xf numFmtId="0" fontId="2" fillId="0" borderId="0"/>
    <xf numFmtId="0" fontId="10" fillId="0" borderId="0"/>
    <xf numFmtId="168" fontId="8" fillId="0" borderId="0"/>
    <xf numFmtId="0" fontId="2" fillId="0" borderId="0"/>
    <xf numFmtId="0" fontId="1" fillId="0" borderId="0"/>
    <xf numFmtId="0" fontId="1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79" fontId="2" fillId="0" borderId="0"/>
    <xf numFmtId="0" fontId="11" fillId="0" borderId="0"/>
    <xf numFmtId="0" fontId="11" fillId="0" borderId="0"/>
    <xf numFmtId="168" fontId="8" fillId="0" borderId="0"/>
    <xf numFmtId="0" fontId="48" fillId="0" borderId="0"/>
    <xf numFmtId="0" fontId="2" fillId="0" borderId="0"/>
    <xf numFmtId="168" fontId="8" fillId="0" borderId="0"/>
    <xf numFmtId="0" fontId="1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168" fontId="8" fillId="0" borderId="0"/>
    <xf numFmtId="168" fontId="8" fillId="0" borderId="0"/>
    <xf numFmtId="0" fontId="1" fillId="0" borderId="0"/>
    <xf numFmtId="179" fontId="11" fillId="0" borderId="0"/>
    <xf numFmtId="179" fontId="11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168" fontId="8" fillId="0" borderId="0"/>
    <xf numFmtId="168" fontId="8" fillId="0" borderId="0"/>
    <xf numFmtId="0" fontId="1" fillId="0" borderId="0"/>
    <xf numFmtId="179" fontId="11" fillId="0" borderId="0"/>
    <xf numFmtId="179" fontId="11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179" fontId="11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179" fontId="1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79" fontId="2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0" fontId="5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70" borderId="7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70" borderId="7" applyBorder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179" fontId="9" fillId="0" borderId="0"/>
    <xf numFmtId="0" fontId="5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9" fontId="5" fillId="0" borderId="0"/>
    <xf numFmtId="0" fontId="9" fillId="0" borderId="0"/>
    <xf numFmtId="179" fontId="9" fillId="0" borderId="0"/>
    <xf numFmtId="0" fontId="9" fillId="0" borderId="0"/>
    <xf numFmtId="0" fontId="2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9" fillId="0" borderId="0"/>
    <xf numFmtId="179" fontId="5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168" fontId="9" fillId="0" borderId="0"/>
    <xf numFmtId="0" fontId="59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59" fillId="0" borderId="0"/>
    <xf numFmtId="0" fontId="5" fillId="0" borderId="0"/>
    <xf numFmtId="0" fontId="59" fillId="0" borderId="0"/>
    <xf numFmtId="168" fontId="5" fillId="0" borderId="0"/>
    <xf numFmtId="0" fontId="59" fillId="0" borderId="0"/>
    <xf numFmtId="168" fontId="5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179" fontId="5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179" fontId="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0" fontId="1" fillId="0" borderId="0"/>
    <xf numFmtId="179" fontId="9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68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8" fontId="27" fillId="0" borderId="0"/>
    <xf numFmtId="0" fontId="2" fillId="0" borderId="0"/>
    <xf numFmtId="0" fontId="59" fillId="0" borderId="0"/>
    <xf numFmtId="168" fontId="27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7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0" fontId="2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79" fontId="2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68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168" fontId="2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68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3" fillId="0" borderId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168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168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169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168" fontId="2" fillId="0" borderId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64" fillId="0" borderId="0">
      <alignment horizontal="left"/>
    </xf>
    <xf numFmtId="0" fontId="2" fillId="0" borderId="0"/>
    <xf numFmtId="0" fontId="2" fillId="0" borderId="0"/>
    <xf numFmtId="168" fontId="2" fillId="0" borderId="0"/>
    <xf numFmtId="3" fontId="2" fillId="75" borderId="3" applyFont="0">
      <alignment horizontal="right" vertical="center"/>
      <protection locked="0"/>
    </xf>
    <xf numFmtId="168" fontId="65" fillId="0" borderId="0"/>
    <xf numFmtId="0" fontId="65" fillId="0" borderId="0"/>
    <xf numFmtId="168" fontId="65" fillId="0" borderId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9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8" fillId="0" borderId="0"/>
    <xf numFmtId="17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168" fontId="2" fillId="0" borderId="0"/>
    <xf numFmtId="0" fontId="2" fillId="0" borderId="0"/>
    <xf numFmtId="168" fontId="2" fillId="0" borderId="0"/>
    <xf numFmtId="187" fontId="48" fillId="0" borderId="3" applyNumberFormat="0">
      <alignment horizontal="center" vertical="top" wrapText="1"/>
    </xf>
    <xf numFmtId="0" fontId="70" fillId="0" borderId="0" applyNumberFormat="0" applyFill="0" applyBorder="0" applyAlignment="0" applyProtection="0"/>
    <xf numFmtId="3" fontId="2" fillId="70" borderId="3" applyFont="0">
      <alignment horizontal="right" vertical="center"/>
    </xf>
    <xf numFmtId="188" fontId="2" fillId="70" borderId="3" applyFont="0">
      <alignment horizontal="right" vertical="center"/>
    </xf>
    <xf numFmtId="0" fontId="71" fillId="0" borderId="0"/>
    <xf numFmtId="0" fontId="8" fillId="0" borderId="0"/>
    <xf numFmtId="0" fontId="72" fillId="0" borderId="0"/>
    <xf numFmtId="0" fontId="72" fillId="0" borderId="0"/>
    <xf numFmtId="168" fontId="8" fillId="0" borderId="0"/>
    <xf numFmtId="168" fontId="8" fillId="0" borderId="0"/>
    <xf numFmtId="0" fontId="73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49" fontId="29" fillId="0" borderId="0" applyFill="0" applyBorder="0" applyAlignment="0"/>
    <xf numFmtId="189" fontId="20" fillId="0" borderId="0" applyFill="0" applyBorder="0" applyAlignment="0"/>
    <xf numFmtId="190" fontId="20" fillId="0" borderId="0" applyFill="0" applyBorder="0" applyAlignment="0"/>
    <xf numFmtId="0" fontId="75" fillId="0" borderId="0">
      <alignment horizontal="center" vertical="top"/>
    </xf>
    <xf numFmtId="0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9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8" fillId="0" borderId="54"/>
    <xf numFmtId="185" fontId="64" fillId="0" borderId="0">
      <alignment horizontal="left"/>
    </xf>
    <xf numFmtId="0" fontId="2" fillId="0" borderId="0"/>
    <xf numFmtId="0" fontId="2" fillId="0" borderId="0"/>
    <xf numFmtId="168" fontId="2" fillId="0" borderId="0"/>
    <xf numFmtId="168" fontId="2" fillId="0" borderId="0">
      <alignment horizontal="center" textRotation="90"/>
    </xf>
    <xf numFmtId="0" fontId="2" fillId="0" borderId="0">
      <alignment horizontal="center" textRotation="90"/>
    </xf>
    <xf numFmtId="168" fontId="2" fillId="0" borderId="0">
      <alignment horizontal="center" textRotation="90"/>
    </xf>
    <xf numFmtId="191" fontId="9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" fontId="80" fillId="0" borderId="0" applyFill="0" applyProtection="0">
      <alignment horizontal="right"/>
    </xf>
    <xf numFmtId="42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0" fontId="82" fillId="0" borderId="0"/>
    <xf numFmtId="0" fontId="83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1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>
      <alignment vertical="center"/>
    </xf>
  </cellStyleXfs>
  <cellXfs count="582">
    <xf numFmtId="0" fontId="0" fillId="0" borderId="0" xfId="0"/>
    <xf numFmtId="0" fontId="2" fillId="3" borderId="3" xfId="11" applyFont="1" applyFill="1" applyBorder="1" applyAlignment="1">
      <alignment horizontal="left" vertical="center" wrapText="1"/>
    </xf>
    <xf numFmtId="0" fontId="2" fillId="0" borderId="0" xfId="11" applyFont="1" applyFill="1" applyBorder="1" applyProtection="1"/>
    <xf numFmtId="0" fontId="2" fillId="0" borderId="0" xfId="0" applyFont="1"/>
    <xf numFmtId="0" fontId="84" fillId="0" borderId="0" xfId="0" applyFont="1"/>
    <xf numFmtId="0" fontId="85" fillId="0" borderId="0" xfId="0" applyFont="1"/>
    <xf numFmtId="0" fontId="2" fillId="0" borderId="0" xfId="0" applyFont="1" applyBorder="1"/>
    <xf numFmtId="0" fontId="84" fillId="0" borderId="0" xfId="0" applyFont="1" applyBorder="1"/>
    <xf numFmtId="0" fontId="85" fillId="0" borderId="0" xfId="0" applyFont="1" applyBorder="1"/>
    <xf numFmtId="0" fontId="2" fillId="0" borderId="1" xfId="0" applyFont="1" applyBorder="1"/>
    <xf numFmtId="0" fontId="86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84" fillId="0" borderId="7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93" fontId="84" fillId="0" borderId="3" xfId="0" applyNumberFormat="1" applyFont="1" applyFill="1" applyBorder="1" applyAlignment="1" applyProtection="1">
      <alignment vertical="center" wrapText="1"/>
      <protection locked="0"/>
    </xf>
    <xf numFmtId="193" fontId="84" fillId="0" borderId="22" xfId="0" applyNumberFormat="1" applyFont="1" applyFill="1" applyBorder="1" applyAlignment="1" applyProtection="1">
      <alignment vertical="center" wrapText="1"/>
      <protection locked="0"/>
    </xf>
    <xf numFmtId="0" fontId="85" fillId="0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Fill="1" applyBorder="1" applyProtection="1"/>
    <xf numFmtId="0" fontId="45" fillId="0" borderId="0" xfId="0" applyFont="1" applyFill="1" applyBorder="1" applyAlignment="1" applyProtection="1">
      <alignment horizontal="center" vertical="center"/>
    </xf>
    <xf numFmtId="10" fontId="2" fillId="0" borderId="0" xfId="6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46" fillId="0" borderId="0" xfId="0" applyFont="1" applyFill="1" applyBorder="1" applyProtection="1">
      <protection locked="0"/>
    </xf>
    <xf numFmtId="0" fontId="45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Protection="1"/>
    <xf numFmtId="0" fontId="2" fillId="0" borderId="21" xfId="0" applyFont="1" applyFill="1" applyBorder="1" applyAlignment="1" applyProtection="1">
      <alignment horizontal="left" indent="1"/>
    </xf>
    <xf numFmtId="0" fontId="45" fillId="0" borderId="8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left"/>
    </xf>
    <xf numFmtId="193" fontId="2" fillId="0" borderId="3" xfId="7" applyNumberFormat="1" applyFont="1" applyFill="1" applyBorder="1" applyAlignment="1" applyProtection="1">
      <alignment horizontal="right"/>
    </xf>
    <xf numFmtId="193" fontId="2" fillId="36" borderId="3" xfId="7" applyNumberFormat="1" applyFont="1" applyFill="1" applyBorder="1" applyAlignment="1" applyProtection="1">
      <alignment horizontal="right"/>
    </xf>
    <xf numFmtId="193" fontId="2" fillId="0" borderId="10" xfId="0" applyNumberFormat="1" applyFont="1" applyFill="1" applyBorder="1" applyAlignment="1" applyProtection="1">
      <alignment horizontal="right"/>
    </xf>
    <xf numFmtId="193" fontId="2" fillId="0" borderId="3" xfId="0" applyNumberFormat="1" applyFont="1" applyFill="1" applyBorder="1" applyAlignment="1" applyProtection="1">
      <alignment horizontal="right"/>
    </xf>
    <xf numFmtId="193" fontId="2" fillId="36" borderId="22" xfId="0" applyNumberFormat="1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left" indent="2"/>
    </xf>
    <xf numFmtId="0" fontId="2" fillId="0" borderId="8" xfId="0" applyFont="1" applyFill="1" applyBorder="1" applyAlignment="1" applyProtection="1">
      <alignment horizontal="left" indent="1"/>
    </xf>
    <xf numFmtId="0" fontId="45" fillId="0" borderId="8" xfId="0" applyFont="1" applyFill="1" applyBorder="1" applyAlignment="1" applyProtection="1"/>
    <xf numFmtId="193" fontId="2" fillId="0" borderId="3" xfId="7" applyNumberFormat="1" applyFont="1" applyFill="1" applyBorder="1" applyAlignment="1" applyProtection="1">
      <alignment horizontal="right"/>
      <protection locked="0"/>
    </xf>
    <xf numFmtId="193" fontId="2" fillId="0" borderId="10" xfId="0" applyNumberFormat="1" applyFont="1" applyFill="1" applyBorder="1" applyAlignment="1" applyProtection="1">
      <alignment horizontal="right"/>
      <protection locked="0"/>
    </xf>
    <xf numFmtId="193" fontId="2" fillId="0" borderId="3" xfId="0" applyNumberFormat="1" applyFont="1" applyFill="1" applyBorder="1" applyAlignment="1" applyProtection="1">
      <alignment horizontal="right"/>
      <protection locked="0"/>
    </xf>
    <xf numFmtId="193" fontId="2" fillId="0" borderId="22" xfId="0" applyNumberFormat="1" applyFont="1" applyFill="1" applyBorder="1" applyAlignment="1" applyProtection="1">
      <alignment horizontal="right"/>
    </xf>
    <xf numFmtId="0" fontId="2" fillId="0" borderId="24" xfId="0" applyFont="1" applyFill="1" applyBorder="1" applyAlignment="1" applyProtection="1">
      <alignment horizontal="left" indent="1"/>
    </xf>
    <xf numFmtId="0" fontId="45" fillId="0" borderId="74" xfId="0" applyFont="1" applyFill="1" applyBorder="1" applyAlignment="1" applyProtection="1"/>
    <xf numFmtId="193" fontId="2" fillId="36" borderId="25" xfId="7" applyNumberFormat="1" applyFont="1" applyFill="1" applyBorder="1" applyAlignment="1" applyProtection="1">
      <alignment horizontal="right"/>
    </xf>
    <xf numFmtId="193" fontId="2" fillId="36" borderId="26" xfId="0" applyNumberFormat="1" applyFont="1" applyFill="1" applyBorder="1" applyAlignment="1" applyProtection="1">
      <alignment horizontal="right"/>
    </xf>
    <xf numFmtId="0" fontId="88" fillId="0" borderId="0" xfId="0" applyFont="1" applyAlignment="1">
      <alignment vertical="center"/>
    </xf>
    <xf numFmtId="0" fontId="89" fillId="0" borderId="0" xfId="0" applyFont="1"/>
    <xf numFmtId="0" fontId="2" fillId="0" borderId="0" xfId="0" applyFont="1" applyFill="1" applyBorder="1"/>
    <xf numFmtId="0" fontId="46" fillId="0" borderId="0" xfId="0" applyFont="1" applyFill="1" applyBorder="1" applyAlignment="1" applyProtection="1">
      <alignment horizontal="right"/>
      <protection locked="0"/>
    </xf>
    <xf numFmtId="0" fontId="2" fillId="0" borderId="18" xfId="0" applyFont="1" applyFill="1" applyBorder="1" applyAlignment="1">
      <alignment horizontal="left" vertical="center" indent="1"/>
    </xf>
    <xf numFmtId="0" fontId="2" fillId="0" borderId="19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indent="1"/>
    </xf>
    <xf numFmtId="38" fontId="2" fillId="0" borderId="3" xfId="0" applyNumberFormat="1" applyFont="1" applyFill="1" applyBorder="1" applyAlignment="1" applyProtection="1">
      <alignment horizontal="right"/>
      <protection locked="0"/>
    </xf>
    <xf numFmtId="38" fontId="2" fillId="0" borderId="22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Fill="1" applyBorder="1" applyAlignment="1">
      <alignment horizontal="left" wrapText="1" indent="1"/>
    </xf>
    <xf numFmtId="1" fontId="2" fillId="36" borderId="3" xfId="7" applyNumberFormat="1" applyFont="1" applyFill="1" applyBorder="1" applyAlignment="1" applyProtection="1">
      <alignment horizontal="right"/>
    </xf>
    <xf numFmtId="1" fontId="2" fillId="36" borderId="22" xfId="7" applyNumberFormat="1" applyFont="1" applyFill="1" applyBorder="1" applyAlignment="1" applyProtection="1">
      <alignment horizontal="right"/>
    </xf>
    <xf numFmtId="38" fontId="2" fillId="36" borderId="3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 wrapText="1" indent="2"/>
    </xf>
    <xf numFmtId="0" fontId="45" fillId="0" borderId="3" xfId="0" applyFont="1" applyFill="1" applyBorder="1" applyAlignment="1"/>
    <xf numFmtId="38" fontId="2" fillId="3" borderId="3" xfId="0" applyNumberFormat="1" applyFont="1" applyFill="1" applyBorder="1" applyAlignment="1" applyProtection="1">
      <alignment horizontal="right"/>
      <protection locked="0"/>
    </xf>
    <xf numFmtId="1" fontId="2" fillId="3" borderId="3" xfId="7" applyNumberFormat="1" applyFont="1" applyFill="1" applyBorder="1" applyAlignment="1" applyProtection="1">
      <alignment horizontal="right"/>
    </xf>
    <xf numFmtId="1" fontId="2" fillId="3" borderId="22" xfId="7" applyNumberFormat="1" applyFont="1" applyFill="1" applyBorder="1" applyAlignment="1" applyProtection="1">
      <alignment horizontal="right"/>
    </xf>
    <xf numFmtId="0" fontId="45" fillId="0" borderId="3" xfId="0" applyFont="1" applyFill="1" applyBorder="1" applyAlignment="1">
      <alignment horizontal="left"/>
    </xf>
    <xf numFmtId="0" fontId="45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indent="1"/>
    </xf>
    <xf numFmtId="0" fontId="45" fillId="0" borderId="3" xfId="0" applyFont="1" applyFill="1" applyBorder="1" applyAlignment="1">
      <alignment horizontal="left" indent="1"/>
    </xf>
    <xf numFmtId="0" fontId="45" fillId="0" borderId="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indent="1"/>
    </xf>
    <xf numFmtId="0" fontId="45" fillId="0" borderId="25" xfId="0" applyFont="1" applyFill="1" applyBorder="1" applyAlignment="1"/>
    <xf numFmtId="0" fontId="89" fillId="0" borderId="0" xfId="0" applyFont="1" applyBorder="1"/>
    <xf numFmtId="0" fontId="46" fillId="0" borderId="0" xfId="0" applyFont="1" applyFill="1" applyAlignment="1">
      <alignment horizontal="center"/>
    </xf>
    <xf numFmtId="0" fontId="84" fillId="0" borderId="21" xfId="0" applyFont="1" applyBorder="1" applyAlignment="1">
      <alignment horizontal="center" vertical="center" wrapText="1"/>
    </xf>
    <xf numFmtId="0" fontId="84" fillId="0" borderId="3" xfId="0" applyFont="1" applyFill="1" applyBorder="1" applyAlignment="1">
      <alignment vertical="center" wrapText="1"/>
    </xf>
    <xf numFmtId="0" fontId="84" fillId="0" borderId="24" xfId="0" applyFont="1" applyBorder="1" applyAlignment="1">
      <alignment horizontal="center" vertical="center" wrapText="1"/>
    </xf>
    <xf numFmtId="0" fontId="86" fillId="0" borderId="25" xfId="0" applyFont="1" applyBorder="1" applyAlignment="1">
      <alignment vertical="center" wrapText="1"/>
    </xf>
    <xf numFmtId="0" fontId="84" fillId="0" borderId="0" xfId="0" applyFont="1" applyBorder="1" applyAlignment="1">
      <alignment horizontal="center" vertical="center" wrapText="1"/>
    </xf>
    <xf numFmtId="0" fontId="84" fillId="0" borderId="0" xfId="0" applyFont="1" applyBorder="1" applyAlignment="1">
      <alignment vertical="center" wrapText="1"/>
    </xf>
    <xf numFmtId="0" fontId="84" fillId="0" borderId="0" xfId="0" applyFont="1" applyAlignment="1">
      <alignment wrapText="1"/>
    </xf>
    <xf numFmtId="0" fontId="84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4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2" fillId="0" borderId="18" xfId="0" applyFont="1" applyBorder="1"/>
    <xf numFmtId="0" fontId="2" fillId="0" borderId="21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84" fillId="0" borderId="23" xfId="0" applyFont="1" applyBorder="1" applyAlignment="1"/>
    <xf numFmtId="0" fontId="85" fillId="0" borderId="0" xfId="0" applyFont="1" applyAlignment="1">
      <alignment wrapText="1"/>
    </xf>
    <xf numFmtId="0" fontId="2" fillId="0" borderId="23" xfId="0" applyFont="1" applyBorder="1" applyAlignment="1"/>
    <xf numFmtId="0" fontId="2" fillId="0" borderId="23" xfId="0" applyFont="1" applyBorder="1" applyAlignment="1">
      <alignment wrapText="1"/>
    </xf>
    <xf numFmtId="0" fontId="2" fillId="0" borderId="24" xfId="0" applyFont="1" applyBorder="1"/>
    <xf numFmtId="0" fontId="2" fillId="0" borderId="27" xfId="0" applyFont="1" applyBorder="1" applyAlignment="1">
      <alignment wrapText="1"/>
    </xf>
    <xf numFmtId="0" fontId="84" fillId="0" borderId="42" xfId="0" applyFont="1" applyBorder="1" applyAlignment="1"/>
    <xf numFmtId="0" fontId="2" fillId="0" borderId="0" xfId="11" applyFont="1" applyFill="1" applyBorder="1" applyAlignment="1" applyProtection="1"/>
    <xf numFmtId="0" fontId="46" fillId="0" borderId="0" xfId="11" applyFont="1" applyFill="1" applyBorder="1" applyAlignment="1" applyProtection="1">
      <alignment horizontal="right"/>
    </xf>
    <xf numFmtId="0" fontId="45" fillId="0" borderId="19" xfId="11" applyFont="1" applyFill="1" applyBorder="1" applyAlignment="1" applyProtection="1">
      <alignment horizontal="center" vertical="center"/>
    </xf>
    <xf numFmtId="0" fontId="45" fillId="0" borderId="20" xfId="11" applyFont="1" applyFill="1" applyBorder="1" applyAlignment="1" applyProtection="1">
      <alignment horizontal="center" vertical="center"/>
    </xf>
    <xf numFmtId="0" fontId="2" fillId="0" borderId="0" xfId="11" applyFont="1" applyFill="1" applyBorder="1" applyAlignment="1" applyProtection="1">
      <alignment vertical="center"/>
    </xf>
    <xf numFmtId="0" fontId="85" fillId="0" borderId="3" xfId="0" applyFont="1" applyBorder="1"/>
    <xf numFmtId="0" fontId="84" fillId="0" borderId="7" xfId="0" applyFont="1" applyFill="1" applyBorder="1" applyAlignment="1">
      <alignment horizontal="center" vertical="center" wrapText="1"/>
    </xf>
    <xf numFmtId="0" fontId="84" fillId="0" borderId="21" xfId="0" applyFont="1" applyBorder="1" applyAlignment="1">
      <alignment horizontal="center"/>
    </xf>
    <xf numFmtId="167" fontId="85" fillId="0" borderId="0" xfId="0" applyNumberFormat="1" applyFont="1"/>
    <xf numFmtId="0" fontId="84" fillId="0" borderId="0" xfId="0" applyFont="1" applyAlignment="1">
      <alignment vertical="center"/>
    </xf>
    <xf numFmtId="0" fontId="84" fillId="0" borderId="21" xfId="0" applyFont="1" applyBorder="1" applyAlignment="1">
      <alignment horizontal="center" vertical="center"/>
    </xf>
    <xf numFmtId="0" fontId="85" fillId="0" borderId="0" xfId="0" applyFont="1" applyAlignment="1"/>
    <xf numFmtId="0" fontId="84" fillId="0" borderId="13" xfId="0" applyFont="1" applyBorder="1" applyAlignment="1">
      <alignment wrapText="1"/>
    </xf>
    <xf numFmtId="0" fontId="84" fillId="0" borderId="0" xfId="0" applyFont="1" applyAlignment="1">
      <alignment horizontal="center" vertical="center"/>
    </xf>
    <xf numFmtId="0" fontId="84" fillId="0" borderId="0" xfId="0" applyFont="1" applyFill="1"/>
    <xf numFmtId="0" fontId="2" fillId="0" borderId="18" xfId="9" applyFont="1" applyFill="1" applyBorder="1" applyAlignment="1" applyProtection="1">
      <alignment horizontal="center" vertical="center"/>
      <protection locked="0"/>
    </xf>
    <xf numFmtId="0" fontId="45" fillId="3" borderId="5" xfId="9" applyFont="1" applyFill="1" applyBorder="1" applyAlignment="1" applyProtection="1">
      <alignment horizontal="center" vertical="center" wrapText="1"/>
      <protection locked="0"/>
    </xf>
    <xf numFmtId="164" fontId="2" fillId="3" borderId="20" xfId="2" applyNumberFormat="1" applyFont="1" applyFill="1" applyBorder="1" applyAlignment="1" applyProtection="1">
      <alignment horizontal="center" vertical="center"/>
      <protection locked="0"/>
    </xf>
    <xf numFmtId="0" fontId="2" fillId="0" borderId="21" xfId="9" applyFont="1" applyFill="1" applyBorder="1" applyAlignment="1" applyProtection="1">
      <alignment horizontal="center" vertical="center"/>
      <protection locked="0"/>
    </xf>
    <xf numFmtId="0" fontId="86" fillId="36" borderId="3" xfId="0" applyFont="1" applyFill="1" applyBorder="1" applyAlignment="1">
      <alignment horizontal="left" vertical="top" wrapText="1"/>
    </xf>
    <xf numFmtId="193" fontId="2" fillId="36" borderId="22" xfId="2" applyNumberFormat="1" applyFont="1" applyFill="1" applyBorder="1" applyAlignment="1" applyProtection="1">
      <alignment vertical="top"/>
    </xf>
    <xf numFmtId="0" fontId="2" fillId="3" borderId="7" xfId="13" applyFont="1" applyFill="1" applyBorder="1" applyAlignment="1" applyProtection="1">
      <alignment vertical="center" wrapText="1"/>
      <protection locked="0"/>
    </xf>
    <xf numFmtId="193" fontId="2" fillId="3" borderId="22" xfId="2" applyNumberFormat="1" applyFont="1" applyFill="1" applyBorder="1" applyAlignment="1" applyProtection="1">
      <alignment vertical="top"/>
      <protection locked="0"/>
    </xf>
    <xf numFmtId="0" fontId="2" fillId="3" borderId="3" xfId="13" applyFont="1" applyFill="1" applyBorder="1" applyAlignment="1" applyProtection="1">
      <alignment vertical="center" wrapText="1"/>
      <protection locked="0"/>
    </xf>
    <xf numFmtId="0" fontId="2" fillId="3" borderId="2" xfId="13" applyFont="1" applyFill="1" applyBorder="1" applyAlignment="1" applyProtection="1">
      <alignment vertical="center" wrapText="1"/>
      <protection locked="0"/>
    </xf>
    <xf numFmtId="193" fontId="2" fillId="36" borderId="22" xfId="2" applyNumberFormat="1" applyFont="1" applyFill="1" applyBorder="1" applyAlignment="1" applyProtection="1">
      <alignment vertical="top" wrapText="1"/>
    </xf>
    <xf numFmtId="0" fontId="2" fillId="3" borderId="7" xfId="13" applyFont="1" applyFill="1" applyBorder="1" applyAlignment="1" applyProtection="1">
      <alignment horizontal="left" vertical="center" wrapText="1"/>
      <protection locked="0"/>
    </xf>
    <xf numFmtId="193" fontId="2" fillId="3" borderId="22" xfId="2" applyNumberFormat="1" applyFont="1" applyFill="1" applyBorder="1" applyAlignment="1" applyProtection="1">
      <alignment vertical="top" wrapText="1"/>
      <protection locked="0"/>
    </xf>
    <xf numFmtId="0" fontId="2" fillId="3" borderId="3" xfId="13" applyFont="1" applyFill="1" applyBorder="1" applyAlignment="1" applyProtection="1">
      <alignment horizontal="left" vertical="center" wrapText="1"/>
      <protection locked="0"/>
    </xf>
    <xf numFmtId="0" fontId="2" fillId="3" borderId="3" xfId="9" applyFont="1" applyFill="1" applyBorder="1" applyAlignment="1" applyProtection="1">
      <alignment horizontal="left" vertical="center" wrapText="1"/>
      <protection locked="0"/>
    </xf>
    <xf numFmtId="0" fontId="2" fillId="0" borderId="3" xfId="13" applyFont="1" applyBorder="1" applyAlignment="1" applyProtection="1">
      <alignment horizontal="left" vertical="center" wrapText="1"/>
      <protection locked="0"/>
    </xf>
    <xf numFmtId="0" fontId="2" fillId="0" borderId="0" xfId="13" applyFont="1" applyBorder="1" applyAlignment="1" applyProtection="1">
      <alignment wrapText="1"/>
      <protection locked="0"/>
    </xf>
    <xf numFmtId="0" fontId="2" fillId="0" borderId="3" xfId="13" applyFont="1" applyFill="1" applyBorder="1" applyAlignment="1" applyProtection="1">
      <alignment horizontal="left" vertical="center" wrapText="1"/>
      <protection locked="0"/>
    </xf>
    <xf numFmtId="1" fontId="45" fillId="36" borderId="3" xfId="2" applyNumberFormat="1" applyFont="1" applyFill="1" applyBorder="1" applyAlignment="1" applyProtection="1">
      <alignment horizontal="left" vertical="top" wrapText="1"/>
    </xf>
    <xf numFmtId="0" fontId="2" fillId="0" borderId="21" xfId="9" applyFont="1" applyFill="1" applyBorder="1" applyAlignment="1" applyProtection="1">
      <alignment horizontal="center" vertical="center" wrapText="1"/>
      <protection locked="0"/>
    </xf>
    <xf numFmtId="0" fontId="45" fillId="3" borderId="3" xfId="13" applyFont="1" applyFill="1" applyBorder="1" applyAlignment="1" applyProtection="1">
      <alignment vertical="center" wrapText="1"/>
      <protection locked="0"/>
    </xf>
    <xf numFmtId="193" fontId="2" fillId="36" borderId="22" xfId="2" applyNumberFormat="1" applyFont="1" applyFill="1" applyBorder="1" applyAlignment="1" applyProtection="1">
      <alignment vertical="top" wrapText="1"/>
      <protection locked="0"/>
    </xf>
    <xf numFmtId="0" fontId="2" fillId="3" borderId="3" xfId="13" applyFont="1" applyFill="1" applyBorder="1" applyAlignment="1" applyProtection="1">
      <alignment horizontal="left" vertical="center" wrapText="1" indent="2"/>
      <protection locked="0"/>
    </xf>
    <xf numFmtId="0" fontId="45" fillId="36" borderId="3" xfId="13" applyFont="1" applyFill="1" applyBorder="1" applyAlignment="1" applyProtection="1">
      <alignment vertical="center" wrapText="1"/>
      <protection locked="0"/>
    </xf>
    <xf numFmtId="0" fontId="2" fillId="0" borderId="24" xfId="9" applyFont="1" applyFill="1" applyBorder="1" applyAlignment="1" applyProtection="1">
      <alignment horizontal="center" vertical="center" wrapText="1"/>
      <protection locked="0"/>
    </xf>
    <xf numFmtId="0" fontId="45" fillId="36" borderId="25" xfId="13" applyFont="1" applyFill="1" applyBorder="1" applyAlignment="1" applyProtection="1">
      <alignment vertical="center" wrapText="1"/>
      <protection locked="0"/>
    </xf>
    <xf numFmtId="193" fontId="2" fillId="36" borderId="26" xfId="2" applyNumberFormat="1" applyFont="1" applyFill="1" applyBorder="1" applyAlignment="1" applyProtection="1">
      <alignment vertical="top" wrapText="1"/>
    </xf>
    <xf numFmtId="0" fontId="45" fillId="0" borderId="0" xfId="11" applyFont="1" applyFill="1" applyBorder="1" applyAlignment="1" applyProtection="1"/>
    <xf numFmtId="0" fontId="84" fillId="0" borderId="4" xfId="0" applyFont="1" applyFill="1" applyBorder="1" applyAlignment="1">
      <alignment horizontal="center" vertical="center" wrapText="1"/>
    </xf>
    <xf numFmtId="0" fontId="84" fillId="0" borderId="66" xfId="0" applyFont="1" applyFill="1" applyBorder="1" applyAlignment="1">
      <alignment horizontal="center" vertical="center" wrapText="1"/>
    </xf>
    <xf numFmtId="0" fontId="84" fillId="0" borderId="6" xfId="0" applyFont="1" applyFill="1" applyBorder="1" applyAlignment="1">
      <alignment horizontal="center" vertical="center" wrapText="1"/>
    </xf>
    <xf numFmtId="0" fontId="84" fillId="0" borderId="35" xfId="0" applyFont="1" applyBorder="1" applyAlignment="1">
      <alignment wrapText="1"/>
    </xf>
    <xf numFmtId="193" fontId="84" fillId="0" borderId="34" xfId="0" applyNumberFormat="1" applyFont="1" applyBorder="1" applyAlignment="1">
      <alignment vertical="center"/>
    </xf>
    <xf numFmtId="167" fontId="84" fillId="0" borderId="67" xfId="0" applyNumberFormat="1" applyFont="1" applyBorder="1" applyAlignment="1">
      <alignment horizontal="center"/>
    </xf>
    <xf numFmtId="167" fontId="85" fillId="0" borderId="0" xfId="0" applyNumberFormat="1" applyFont="1" applyBorder="1" applyAlignment="1">
      <alignment horizontal="center"/>
    </xf>
    <xf numFmtId="0" fontId="84" fillId="0" borderId="11" xfId="0" applyFont="1" applyBorder="1" applyAlignment="1">
      <alignment wrapText="1"/>
    </xf>
    <xf numFmtId="193" fontId="84" fillId="0" borderId="13" xfId="0" applyNumberFormat="1" applyFont="1" applyBorder="1" applyAlignment="1">
      <alignment vertical="center"/>
    </xf>
    <xf numFmtId="167" fontId="84" fillId="0" borderId="65" xfId="0" applyNumberFormat="1" applyFont="1" applyBorder="1" applyAlignment="1">
      <alignment horizontal="center"/>
    </xf>
    <xf numFmtId="193" fontId="88" fillId="0" borderId="13" xfId="0" applyNumberFormat="1" applyFont="1" applyBorder="1" applyAlignment="1">
      <alignment vertical="center"/>
    </xf>
    <xf numFmtId="167" fontId="88" fillId="0" borderId="65" xfId="0" applyNumberFormat="1" applyFont="1" applyBorder="1" applyAlignment="1">
      <alignment horizontal="center"/>
    </xf>
    <xf numFmtId="167" fontId="92" fillId="0" borderId="0" xfId="0" applyNumberFormat="1" applyFont="1" applyBorder="1" applyAlignment="1">
      <alignment horizontal="center"/>
    </xf>
    <xf numFmtId="193" fontId="84" fillId="36" borderId="13" xfId="0" applyNumberFormat="1" applyFont="1" applyFill="1" applyBorder="1" applyAlignment="1">
      <alignment vertical="center"/>
    </xf>
    <xf numFmtId="0" fontId="88" fillId="0" borderId="11" xfId="0" applyFont="1" applyBorder="1" applyAlignment="1">
      <alignment horizontal="right" wrapText="1"/>
    </xf>
    <xf numFmtId="167" fontId="46" fillId="76" borderId="65" xfId="0" applyNumberFormat="1" applyFont="1" applyFill="1" applyBorder="1" applyAlignment="1">
      <alignment horizontal="center"/>
    </xf>
    <xf numFmtId="0" fontId="84" fillId="0" borderId="12" xfId="0" applyFont="1" applyBorder="1" applyAlignment="1">
      <alignment wrapText="1"/>
    </xf>
    <xf numFmtId="193" fontId="84" fillId="0" borderId="14" xfId="0" applyNumberFormat="1" applyFont="1" applyBorder="1" applyAlignment="1">
      <alignment vertical="center"/>
    </xf>
    <xf numFmtId="167" fontId="84" fillId="0" borderId="68" xfId="0" applyNumberFormat="1" applyFont="1" applyBorder="1" applyAlignment="1">
      <alignment horizontal="center"/>
    </xf>
    <xf numFmtId="0" fontId="86" fillId="36" borderId="15" xfId="0" applyFont="1" applyFill="1" applyBorder="1" applyAlignment="1">
      <alignment wrapText="1"/>
    </xf>
    <xf numFmtId="193" fontId="86" fillId="36" borderId="16" xfId="0" applyNumberFormat="1" applyFont="1" applyFill="1" applyBorder="1" applyAlignment="1">
      <alignment vertical="center"/>
    </xf>
    <xf numFmtId="167" fontId="86" fillId="36" borderId="60" xfId="0" applyNumberFormat="1" applyFont="1" applyFill="1" applyBorder="1" applyAlignment="1">
      <alignment horizontal="center"/>
    </xf>
    <xf numFmtId="167" fontId="90" fillId="0" borderId="0" xfId="0" applyNumberFormat="1" applyFont="1" applyFill="1" applyBorder="1" applyAlignment="1">
      <alignment horizontal="center"/>
    </xf>
    <xf numFmtId="193" fontId="84" fillId="0" borderId="17" xfId="0" applyNumberFormat="1" applyFont="1" applyBorder="1" applyAlignment="1">
      <alignment vertical="center"/>
    </xf>
    <xf numFmtId="167" fontId="84" fillId="0" borderId="64" xfId="0" applyNumberFormat="1" applyFont="1" applyBorder="1" applyAlignment="1">
      <alignment horizontal="center"/>
    </xf>
    <xf numFmtId="0" fontId="88" fillId="0" borderId="12" xfId="0" applyFont="1" applyBorder="1" applyAlignment="1">
      <alignment horizontal="right" wrapText="1"/>
    </xf>
    <xf numFmtId="193" fontId="88" fillId="0" borderId="14" xfId="0" applyNumberFormat="1" applyFont="1" applyBorder="1" applyAlignment="1">
      <alignment vertical="center"/>
    </xf>
    <xf numFmtId="0" fontId="84" fillId="0" borderId="24" xfId="0" applyFont="1" applyBorder="1" applyAlignment="1">
      <alignment horizontal="center"/>
    </xf>
    <xf numFmtId="0" fontId="86" fillId="36" borderId="61" xfId="0" applyFont="1" applyFill="1" applyBorder="1" applyAlignment="1">
      <alignment wrapText="1"/>
    </xf>
    <xf numFmtId="193" fontId="86" fillId="36" borderId="62" xfId="0" applyNumberFormat="1" applyFont="1" applyFill="1" applyBorder="1" applyAlignment="1">
      <alignment vertical="center"/>
    </xf>
    <xf numFmtId="167" fontId="86" fillId="36" borderId="63" xfId="0" applyNumberFormat="1" applyFont="1" applyFill="1" applyBorder="1" applyAlignment="1">
      <alignment horizontal="center"/>
    </xf>
    <xf numFmtId="0" fontId="84" fillId="0" borderId="21" xfId="0" applyFont="1" applyBorder="1" applyAlignment="1">
      <alignment vertical="center"/>
    </xf>
    <xf numFmtId="193" fontId="84" fillId="0" borderId="3" xfId="0" applyNumberFormat="1" applyFont="1" applyBorder="1" applyAlignment="1"/>
    <xf numFmtId="0" fontId="89" fillId="0" borderId="0" xfId="0" applyFont="1" applyAlignment="1"/>
    <xf numFmtId="0" fontId="2" fillId="3" borderId="24" xfId="9" applyFont="1" applyFill="1" applyBorder="1" applyAlignment="1" applyProtection="1">
      <alignment horizontal="left" vertical="center"/>
      <protection locked="0"/>
    </xf>
    <xf numFmtId="0" fontId="45" fillId="3" borderId="25" xfId="16" applyFont="1" applyFill="1" applyBorder="1" applyAlignment="1" applyProtection="1">
      <protection locked="0"/>
    </xf>
    <xf numFmtId="193" fontId="84" fillId="36" borderId="25" xfId="0" applyNumberFormat="1" applyFont="1" applyFill="1" applyBorder="1"/>
    <xf numFmtId="0" fontId="86" fillId="0" borderId="0" xfId="0" applyFont="1" applyAlignment="1">
      <alignment horizontal="center"/>
    </xf>
    <xf numFmtId="0" fontId="84" fillId="0" borderId="18" xfId="0" applyFont="1" applyBorder="1"/>
    <xf numFmtId="0" fontId="84" fillId="0" borderId="20" xfId="0" applyFont="1" applyBorder="1"/>
    <xf numFmtId="0" fontId="84" fillId="0" borderId="22" xfId="0" applyFont="1" applyBorder="1" applyAlignment="1">
      <alignment horizontal="center" vertical="center"/>
    </xf>
    <xf numFmtId="164" fontId="2" fillId="3" borderId="2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21" xfId="5" applyFont="1" applyFill="1" applyBorder="1" applyAlignment="1" applyProtection="1">
      <alignment horizontal="right" vertical="center"/>
      <protection locked="0"/>
    </xf>
    <xf numFmtId="193" fontId="84" fillId="0" borderId="21" xfId="0" applyNumberFormat="1" applyFont="1" applyBorder="1" applyAlignment="1"/>
    <xf numFmtId="193" fontId="84" fillId="0" borderId="22" xfId="0" applyNumberFormat="1" applyFont="1" applyBorder="1" applyAlignment="1"/>
    <xf numFmtId="193" fontId="84" fillId="36" borderId="56" xfId="0" applyNumberFormat="1" applyFont="1" applyFill="1" applyBorder="1" applyAlignment="1"/>
    <xf numFmtId="0" fontId="45" fillId="3" borderId="26" xfId="16" applyFont="1" applyFill="1" applyBorder="1" applyAlignment="1" applyProtection="1">
      <protection locked="0"/>
    </xf>
    <xf numFmtId="193" fontId="84" fillId="36" borderId="24" xfId="0" applyNumberFormat="1" applyFont="1" applyFill="1" applyBorder="1"/>
    <xf numFmtId="193" fontId="84" fillId="36" borderId="26" xfId="0" applyNumberFormat="1" applyFont="1" applyFill="1" applyBorder="1"/>
    <xf numFmtId="193" fontId="84" fillId="36" borderId="57" xfId="0" applyNumberFormat="1" applyFont="1" applyFill="1" applyBorder="1"/>
    <xf numFmtId="0" fontId="84" fillId="0" borderId="0" xfId="0" applyFont="1" applyBorder="1" applyAlignment="1">
      <alignment vertical="center"/>
    </xf>
    <xf numFmtId="0" fontId="84" fillId="0" borderId="19" xfId="0" applyFont="1" applyBorder="1"/>
    <xf numFmtId="0" fontId="89" fillId="0" borderId="0" xfId="0" applyFont="1" applyAlignment="1">
      <alignment wrapText="1"/>
    </xf>
    <xf numFmtId="0" fontId="84" fillId="0" borderId="21" xfId="0" applyFont="1" applyBorder="1"/>
    <xf numFmtId="0" fontId="84" fillId="0" borderId="3" xfId="0" applyFont="1" applyBorder="1"/>
    <xf numFmtId="0" fontId="84" fillId="0" borderId="69" xfId="0" applyFont="1" applyBorder="1" applyAlignment="1">
      <alignment wrapText="1"/>
    </xf>
    <xf numFmtId="0" fontId="84" fillId="0" borderId="24" xfId="0" applyFont="1" applyBorder="1"/>
    <xf numFmtId="0" fontId="86" fillId="0" borderId="25" xfId="0" applyFont="1" applyBorder="1"/>
    <xf numFmtId="193" fontId="45" fillId="36" borderId="25" xfId="16" applyNumberFormat="1" applyFont="1" applyFill="1" applyBorder="1" applyAlignment="1" applyProtection="1">
      <protection locked="0"/>
    </xf>
    <xf numFmtId="0" fontId="84" fillId="0" borderId="58" xfId="0" applyFont="1" applyBorder="1" applyAlignment="1">
      <alignment horizontal="center"/>
    </xf>
    <xf numFmtId="0" fontId="84" fillId="0" borderId="59" xfId="0" applyFont="1" applyBorder="1" applyAlignment="1">
      <alignment horizontal="center"/>
    </xf>
    <xf numFmtId="0" fontId="84" fillId="0" borderId="19" xfId="0" applyFont="1" applyBorder="1" applyAlignment="1">
      <alignment horizontal="center"/>
    </xf>
    <xf numFmtId="0" fontId="84" fillId="0" borderId="20" xfId="0" applyFont="1" applyBorder="1" applyAlignment="1">
      <alignment horizontal="center"/>
    </xf>
    <xf numFmtId="0" fontId="89" fillId="0" borderId="0" xfId="0" applyFont="1" applyAlignment="1">
      <alignment horizontal="center"/>
    </xf>
    <xf numFmtId="0" fontId="2" fillId="3" borderId="21" xfId="5" applyFont="1" applyFill="1" applyBorder="1" applyAlignment="1" applyProtection="1">
      <alignment horizontal="left" vertical="center"/>
      <protection locked="0"/>
    </xf>
    <xf numFmtId="0" fontId="2" fillId="3" borderId="3" xfId="5" applyFont="1" applyFill="1" applyBorder="1" applyProtection="1">
      <protection locked="0"/>
    </xf>
    <xf numFmtId="0" fontId="2" fillId="0" borderId="3" xfId="13" applyFont="1" applyFill="1" applyBorder="1" applyAlignment="1" applyProtection="1">
      <alignment horizontal="center" vertical="center" wrapText="1"/>
      <protection locked="0"/>
    </xf>
    <xf numFmtId="0" fontId="2" fillId="3" borderId="3" xfId="13" applyFont="1" applyFill="1" applyBorder="1" applyAlignment="1" applyProtection="1">
      <alignment horizontal="center" vertical="center" wrapText="1"/>
      <protection locked="0"/>
    </xf>
    <xf numFmtId="3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9" fontId="2" fillId="3" borderId="3" xfId="15" applyNumberFormat="1" applyFont="1" applyFill="1" applyBorder="1" applyAlignment="1" applyProtection="1">
      <alignment horizontal="center" vertical="center"/>
      <protection locked="0"/>
    </xf>
    <xf numFmtId="0" fontId="93" fillId="3" borderId="3" xfId="11" applyFont="1" applyFill="1" applyBorder="1" applyAlignment="1">
      <alignment horizontal="left" vertical="center"/>
    </xf>
    <xf numFmtId="0" fontId="91" fillId="3" borderId="3" xfId="11" applyFont="1" applyFill="1" applyBorder="1" applyAlignment="1">
      <alignment wrapText="1"/>
    </xf>
    <xf numFmtId="193" fontId="2" fillId="36" borderId="3" xfId="5" applyNumberFormat="1" applyFont="1" applyFill="1" applyBorder="1" applyProtection="1">
      <protection locked="0"/>
    </xf>
    <xf numFmtId="193" fontId="2" fillId="36" borderId="3" xfId="1" applyNumberFormat="1" applyFont="1" applyFill="1" applyBorder="1" applyProtection="1">
      <protection locked="0"/>
    </xf>
    <xf numFmtId="193" fontId="2" fillId="3" borderId="3" xfId="5" applyNumberFormat="1" applyFont="1" applyFill="1" applyBorder="1" applyProtection="1">
      <protection locked="0"/>
    </xf>
    <xf numFmtId="3" fontId="2" fillId="36" borderId="22" xfId="5" applyNumberFormat="1" applyFont="1" applyFill="1" applyBorder="1" applyProtection="1">
      <protection locked="0"/>
    </xf>
    <xf numFmtId="0" fontId="93" fillId="3" borderId="3" xfId="11" applyFont="1" applyFill="1" applyBorder="1" applyAlignment="1">
      <alignment horizontal="left" vertical="center" wrapText="1"/>
    </xf>
    <xf numFmtId="165" fontId="2" fillId="3" borderId="3" xfId="8" applyNumberFormat="1" applyFont="1" applyFill="1" applyBorder="1" applyAlignment="1" applyProtection="1">
      <alignment horizontal="right" wrapText="1"/>
      <protection locked="0"/>
    </xf>
    <xf numFmtId="0" fontId="93" fillId="0" borderId="3" xfId="11" applyFont="1" applyFill="1" applyBorder="1" applyAlignment="1">
      <alignment horizontal="left" vertical="center" wrapText="1"/>
    </xf>
    <xf numFmtId="165" fontId="2" fillId="4" borderId="3" xfId="8" applyNumberFormat="1" applyFont="1" applyFill="1" applyBorder="1" applyAlignment="1" applyProtection="1">
      <alignment horizontal="right" wrapText="1"/>
      <protection locked="0"/>
    </xf>
    <xf numFmtId="0" fontId="91" fillId="0" borderId="3" xfId="11" applyFont="1" applyFill="1" applyBorder="1" applyAlignment="1">
      <alignment wrapText="1"/>
    </xf>
    <xf numFmtId="193" fontId="2" fillId="0" borderId="3" xfId="1" applyNumberFormat="1" applyFont="1" applyFill="1" applyBorder="1" applyProtection="1">
      <protection locked="0"/>
    </xf>
    <xf numFmtId="0" fontId="93" fillId="3" borderId="3" xfId="9" applyFont="1" applyFill="1" applyBorder="1" applyAlignment="1" applyProtection="1">
      <alignment horizontal="left" vertical="center"/>
      <protection locked="0"/>
    </xf>
    <xf numFmtId="0" fontId="91" fillId="3" borderId="3" xfId="20961" applyFont="1" applyFill="1" applyBorder="1" applyAlignment="1" applyProtection="1"/>
    <xf numFmtId="3" fontId="45" fillId="36" borderId="25" xfId="16" applyNumberFormat="1" applyFont="1" applyFill="1" applyBorder="1" applyAlignment="1" applyProtection="1">
      <protection locked="0"/>
    </xf>
    <xf numFmtId="193" fontId="45" fillId="36" borderId="25" xfId="1" applyNumberFormat="1" applyFont="1" applyFill="1" applyBorder="1" applyAlignment="1" applyProtection="1">
      <protection locked="0"/>
    </xf>
    <xf numFmtId="193" fontId="2" fillId="3" borderId="25" xfId="5" applyNumberFormat="1" applyFont="1" applyFill="1" applyBorder="1" applyProtection="1">
      <protection locked="0"/>
    </xf>
    <xf numFmtId="164" fontId="45" fillId="36" borderId="26" xfId="1" applyNumberFormat="1" applyFont="1" applyFill="1" applyBorder="1" applyAlignment="1" applyProtection="1">
      <protection locked="0"/>
    </xf>
    <xf numFmtId="193" fontId="84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6" fillId="0" borderId="0" xfId="0" applyFont="1" applyFill="1" applyAlignment="1">
      <alignment horizontal="right"/>
    </xf>
    <xf numFmtId="0" fontId="84" fillId="0" borderId="21" xfId="0" applyFont="1" applyFill="1" applyBorder="1" applyAlignment="1">
      <alignment horizontal="center" vertical="center"/>
    </xf>
    <xf numFmtId="0" fontId="45" fillId="0" borderId="3" xfId="0" applyFont="1" applyFill="1" applyBorder="1" applyAlignment="1" applyProtection="1">
      <alignment horizontal="left"/>
      <protection locked="0"/>
    </xf>
    <xf numFmtId="0" fontId="2" fillId="0" borderId="10" xfId="0" applyNumberFormat="1" applyFont="1" applyFill="1" applyBorder="1" applyAlignment="1">
      <alignment horizontal="left" vertical="center" wrapText="1"/>
    </xf>
    <xf numFmtId="0" fontId="45" fillId="0" borderId="10" xfId="0" applyNumberFormat="1" applyFont="1" applyFill="1" applyBorder="1" applyAlignment="1">
      <alignment vertical="center" wrapText="1"/>
    </xf>
    <xf numFmtId="0" fontId="46" fillId="0" borderId="3" xfId="0" applyFont="1" applyFill="1" applyBorder="1" applyAlignment="1" applyProtection="1">
      <alignment horizontal="left" vertical="center" indent="17"/>
      <protection locked="0"/>
    </xf>
    <xf numFmtId="0" fontId="84" fillId="0" borderId="24" xfId="0" applyFont="1" applyFill="1" applyBorder="1" applyAlignment="1">
      <alignment horizontal="center" vertical="center"/>
    </xf>
    <xf numFmtId="0" fontId="45" fillId="0" borderId="28" xfId="0" applyNumberFormat="1" applyFont="1" applyFill="1" applyBorder="1" applyAlignment="1">
      <alignment vertical="center" wrapText="1"/>
    </xf>
    <xf numFmtId="0" fontId="91" fillId="0" borderId="3" xfId="20960" applyFont="1" applyFill="1" applyBorder="1" applyAlignment="1" applyProtection="1">
      <alignment horizontal="center" vertical="center"/>
    </xf>
    <xf numFmtId="0" fontId="2" fillId="3" borderId="3" xfId="20960" applyFont="1" applyFill="1" applyBorder="1" applyAlignment="1" applyProtection="1">
      <alignment horizontal="right" indent="1"/>
    </xf>
    <xf numFmtId="0" fontId="2" fillId="3" borderId="2" xfId="20960" applyFont="1" applyFill="1" applyBorder="1" applyAlignment="1" applyProtection="1">
      <alignment horizontal="right" indent="1"/>
    </xf>
    <xf numFmtId="0" fontId="94" fillId="0" borderId="0" xfId="0" applyFont="1" applyBorder="1" applyAlignment="1">
      <alignment wrapText="1"/>
    </xf>
    <xf numFmtId="0" fontId="2" fillId="3" borderId="3" xfId="20960" applyFont="1" applyFill="1" applyBorder="1" applyAlignment="1" applyProtection="1"/>
    <xf numFmtId="0" fontId="45" fillId="0" borderId="3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45" fillId="0" borderId="0" xfId="0" applyFont="1" applyAlignment="1">
      <alignment horizontal="center"/>
    </xf>
    <xf numFmtId="0" fontId="84" fillId="0" borderId="0" xfId="0" applyFont="1" applyAlignment="1">
      <alignment horizontal="left" indent="1"/>
    </xf>
    <xf numFmtId="0" fontId="2" fillId="0" borderId="18" xfId="11" applyFont="1" applyFill="1" applyBorder="1" applyAlignment="1" applyProtection="1">
      <alignment vertical="center"/>
    </xf>
    <xf numFmtId="0" fontId="2" fillId="0" borderId="19" xfId="11" applyFont="1" applyFill="1" applyBorder="1" applyAlignment="1" applyProtection="1">
      <alignment vertical="center"/>
    </xf>
    <xf numFmtId="193" fontId="86" fillId="36" borderId="25" xfId="0" applyNumberFormat="1" applyFont="1" applyFill="1" applyBorder="1" applyAlignment="1">
      <alignment horizontal="center" vertical="center"/>
    </xf>
    <xf numFmtId="0" fontId="84" fillId="0" borderId="3" xfId="0" applyFont="1" applyBorder="1" applyAlignment="1">
      <alignment wrapText="1"/>
    </xf>
    <xf numFmtId="0" fontId="84" fillId="0" borderId="3" xfId="0" applyFont="1" applyFill="1" applyBorder="1" applyAlignment="1"/>
    <xf numFmtId="0" fontId="86" fillId="36" borderId="3" xfId="0" applyFont="1" applyFill="1" applyBorder="1" applyAlignment="1">
      <alignment wrapText="1"/>
    </xf>
    <xf numFmtId="0" fontId="86" fillId="36" borderId="25" xfId="0" applyFont="1" applyFill="1" applyBorder="1" applyAlignment="1">
      <alignment wrapText="1"/>
    </xf>
    <xf numFmtId="0" fontId="84" fillId="0" borderId="18" xfId="0" applyFont="1" applyBorder="1" applyAlignment="1">
      <alignment horizontal="center" vertical="center"/>
    </xf>
    <xf numFmtId="193" fontId="84" fillId="36" borderId="20" xfId="0" applyNumberFormat="1" applyFont="1" applyFill="1" applyBorder="1" applyAlignment="1">
      <alignment horizontal="center" vertical="center"/>
    </xf>
    <xf numFmtId="0" fontId="84" fillId="0" borderId="0" xfId="0" applyFont="1" applyAlignment="1"/>
    <xf numFmtId="193" fontId="84" fillId="0" borderId="22" xfId="0" applyNumberFormat="1" applyFont="1" applyBorder="1" applyAlignment="1">
      <alignment wrapText="1"/>
    </xf>
    <xf numFmtId="193" fontId="84" fillId="36" borderId="22" xfId="0" applyNumberFormat="1" applyFont="1" applyFill="1" applyBorder="1" applyAlignment="1">
      <alignment horizontal="center" vertical="center" wrapText="1"/>
    </xf>
    <xf numFmtId="193" fontId="84" fillId="36" borderId="26" xfId="0" applyNumberFormat="1" applyFont="1" applyFill="1" applyBorder="1" applyAlignment="1">
      <alignment horizontal="center" vertical="center" wrapText="1"/>
    </xf>
    <xf numFmtId="0" fontId="45" fillId="0" borderId="0" xfId="11" applyFont="1" applyFill="1" applyBorder="1" applyAlignment="1" applyProtection="1">
      <alignment horizontal="center"/>
    </xf>
    <xf numFmtId="0" fontId="84" fillId="0" borderId="11" xfId="0" applyFont="1" applyBorder="1" applyAlignment="1">
      <alignment horizontal="left" wrapText="1" indent="1"/>
    </xf>
    <xf numFmtId="0" fontId="88" fillId="0" borderId="11" xfId="0" applyFont="1" applyBorder="1" applyAlignment="1">
      <alignment horizontal="left" wrapText="1" indent="1"/>
    </xf>
    <xf numFmtId="0" fontId="88" fillId="0" borderId="11" xfId="0" applyFont="1" applyFill="1" applyBorder="1" applyAlignment="1">
      <alignment horizontal="right" wrapText="1"/>
    </xf>
    <xf numFmtId="0" fontId="2" fillId="3" borderId="3" xfId="11" applyFont="1" applyFill="1" applyBorder="1" applyAlignment="1">
      <alignment horizontal="center" vertical="center" wrapText="1"/>
    </xf>
    <xf numFmtId="0" fontId="45" fillId="0" borderId="0" xfId="8" applyFont="1" applyFill="1" applyBorder="1" applyAlignment="1" applyProtection="1">
      <alignment horizontal="center" vertical="center"/>
      <protection locked="0"/>
    </xf>
    <xf numFmtId="164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8" xfId="0" applyFont="1" applyBorder="1" applyAlignment="1">
      <alignment horizontal="center" vertical="center" wrapText="1"/>
    </xf>
    <xf numFmtId="0" fontId="84" fillId="0" borderId="19" xfId="0" applyFont="1" applyFill="1" applyBorder="1" applyAlignment="1">
      <alignment horizontal="left" vertical="center" wrapText="1" indent="2"/>
    </xf>
    <xf numFmtId="0" fontId="95" fillId="0" borderId="0" xfId="11" applyFont="1" applyFill="1" applyBorder="1" applyAlignment="1" applyProtection="1"/>
    <xf numFmtId="0" fontId="96" fillId="0" borderId="0" xfId="1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84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84" fillId="0" borderId="0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horizontal="left" indent="4"/>
      <protection locked="0"/>
    </xf>
    <xf numFmtId="0" fontId="2" fillId="0" borderId="10" xfId="0" applyNumberFormat="1" applyFont="1" applyFill="1" applyBorder="1" applyAlignment="1">
      <alignment horizontal="left" vertical="center" wrapText="1" indent="4"/>
    </xf>
    <xf numFmtId="0" fontId="2" fillId="0" borderId="3" xfId="0" applyFont="1" applyFill="1" applyBorder="1" applyAlignment="1" applyProtection="1">
      <alignment horizontal="left" vertical="center" indent="11"/>
      <protection locked="0"/>
    </xf>
    <xf numFmtId="0" fontId="97" fillId="0" borderId="10" xfId="0" applyNumberFormat="1" applyFont="1" applyFill="1" applyBorder="1" applyAlignment="1">
      <alignment horizontal="left" vertical="center" wrapText="1"/>
    </xf>
    <xf numFmtId="0" fontId="96" fillId="0" borderId="10" xfId="0" applyNumberFormat="1" applyFont="1" applyFill="1" applyBorder="1" applyAlignment="1">
      <alignment vertical="center" wrapText="1"/>
    </xf>
    <xf numFmtId="0" fontId="6" fillId="0" borderId="0" xfId="17" applyAlignment="1" applyProtection="1"/>
    <xf numFmtId="0" fontId="6" fillId="0" borderId="3" xfId="17" applyFill="1" applyBorder="1" applyAlignment="1" applyProtection="1"/>
    <xf numFmtId="0" fontId="6" fillId="0" borderId="3" xfId="17" applyFill="1" applyBorder="1" applyAlignment="1" applyProtection="1">
      <alignment horizontal="left" vertical="center" wrapText="1"/>
    </xf>
    <xf numFmtId="0" fontId="84" fillId="0" borderId="11" xfId="0" applyFont="1" applyFill="1" applyBorder="1" applyAlignment="1">
      <alignment wrapText="1"/>
    </xf>
    <xf numFmtId="0" fontId="84" fillId="0" borderId="3" xfId="0" applyFont="1" applyBorder="1" applyAlignment="1">
      <alignment horizontal="center" vertical="center" wrapText="1"/>
    </xf>
    <xf numFmtId="0" fontId="86" fillId="0" borderId="5" xfId="0" applyFont="1" applyFill="1" applyBorder="1" applyAlignment="1">
      <alignment horizontal="center" vertical="center" wrapText="1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45" fillId="0" borderId="8" xfId="0" applyFont="1" applyFill="1" applyBorder="1" applyAlignment="1" applyProtection="1">
      <alignment horizontal="left"/>
    </xf>
    <xf numFmtId="0" fontId="3" fillId="0" borderId="58" xfId="0" applyFont="1" applyBorder="1"/>
    <xf numFmtId="0" fontId="3" fillId="0" borderId="59" xfId="0" applyFont="1" applyBorder="1"/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8" fillId="0" borderId="0" xfId="0" applyFont="1"/>
    <xf numFmtId="0" fontId="3" fillId="0" borderId="69" xfId="0" applyFont="1" applyBorder="1"/>
    <xf numFmtId="193" fontId="84" fillId="0" borderId="23" xfId="0" applyNumberFormat="1" applyFont="1" applyBorder="1" applyAlignment="1"/>
    <xf numFmtId="0" fontId="3" fillId="0" borderId="0" xfId="0" applyFont="1"/>
    <xf numFmtId="0" fontId="3" fillId="0" borderId="19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193" fontId="3" fillId="0" borderId="3" xfId="0" applyNumberFormat="1" applyFont="1" applyBorder="1"/>
    <xf numFmtId="193" fontId="3" fillId="0" borderId="3" xfId="0" applyNumberFormat="1" applyFont="1" applyFill="1" applyBorder="1"/>
    <xf numFmtId="193" fontId="3" fillId="0" borderId="8" xfId="0" applyNumberFormat="1" applyFont="1" applyBorder="1"/>
    <xf numFmtId="193" fontId="3" fillId="36" borderId="25" xfId="0" applyNumberFormat="1" applyFont="1" applyFill="1" applyBorder="1"/>
    <xf numFmtId="9" fontId="3" fillId="0" borderId="22" xfId="20962" applyFont="1" applyBorder="1"/>
    <xf numFmtId="9" fontId="3" fillId="36" borderId="26" xfId="20962" applyFont="1" applyFill="1" applyBorder="1"/>
    <xf numFmtId="0" fontId="86" fillId="0" borderId="0" xfId="0" applyFont="1" applyFill="1" applyBorder="1" applyAlignment="1">
      <alignment horizontal="center" wrapText="1"/>
    </xf>
    <xf numFmtId="167" fontId="84" fillId="0" borderId="3" xfId="0" applyNumberFormat="1" applyFont="1" applyBorder="1" applyAlignment="1"/>
    <xf numFmtId="167" fontId="84" fillId="36" borderId="25" xfId="0" applyNumberFormat="1" applyFont="1" applyFill="1" applyBorder="1"/>
    <xf numFmtId="0" fontId="84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84" fillId="0" borderId="75" xfId="0" applyFont="1" applyFill="1" applyBorder="1" applyAlignment="1">
      <alignment vertical="center" wrapText="1"/>
    </xf>
    <xf numFmtId="0" fontId="84" fillId="0" borderId="21" xfId="0" applyFont="1" applyFill="1" applyBorder="1"/>
    <xf numFmtId="0" fontId="84" fillId="0" borderId="21" xfId="0" applyFont="1" applyFill="1" applyBorder="1" applyAlignment="1">
      <alignment horizontal="center"/>
    </xf>
    <xf numFmtId="167" fontId="85" fillId="0" borderId="0" xfId="0" applyNumberFormat="1" applyFont="1" applyFill="1"/>
    <xf numFmtId="193" fontId="86" fillId="36" borderId="25" xfId="0" applyNumberFormat="1" applyFont="1" applyFill="1" applyBorder="1" applyAlignment="1">
      <alignment horizontal="left" vertical="center" wrapText="1"/>
    </xf>
    <xf numFmtId="0" fontId="86" fillId="0" borderId="1" xfId="0" applyFont="1" applyBorder="1" applyAlignment="1">
      <alignment horizontal="left"/>
    </xf>
    <xf numFmtId="0" fontId="86" fillId="36" borderId="83" xfId="0" applyFont="1" applyFill="1" applyBorder="1" applyAlignment="1">
      <alignment wrapText="1"/>
    </xf>
    <xf numFmtId="193" fontId="45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9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/>
    <xf numFmtId="0" fontId="100" fillId="3" borderId="85" xfId="0" applyFont="1" applyFill="1" applyBorder="1" applyAlignment="1">
      <alignment horizontal="left"/>
    </xf>
    <xf numFmtId="0" fontId="100" fillId="3" borderId="86" xfId="0" applyFont="1" applyFill="1" applyBorder="1" applyAlignment="1">
      <alignment horizontal="left"/>
    </xf>
    <xf numFmtId="0" fontId="4" fillId="3" borderId="89" xfId="0" applyFont="1" applyFill="1" applyBorder="1" applyAlignment="1">
      <alignment vertical="center"/>
    </xf>
    <xf numFmtId="0" fontId="3" fillId="3" borderId="90" xfId="0" applyFont="1" applyFill="1" applyBorder="1" applyAlignment="1">
      <alignment vertical="center"/>
    </xf>
    <xf numFmtId="0" fontId="3" fillId="3" borderId="91" xfId="0" applyFont="1" applyFill="1" applyBorder="1" applyAlignment="1">
      <alignment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69" fontId="9" fillId="37" borderId="0" xfId="20" applyBorder="1"/>
    <xf numFmtId="0" fontId="3" fillId="0" borderId="21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vertical="center"/>
    </xf>
    <xf numFmtId="0" fontId="4" fillId="0" borderId="87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169" fontId="9" fillId="37" borderId="59" xfId="20" applyBorder="1"/>
    <xf numFmtId="0" fontId="3" fillId="0" borderId="94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vertical="center"/>
    </xf>
    <xf numFmtId="169" fontId="9" fillId="37" borderId="27" xfId="20" applyBorder="1"/>
    <xf numFmtId="169" fontId="9" fillId="37" borderId="96" xfId="20" applyBorder="1"/>
    <xf numFmtId="169" fontId="9" fillId="37" borderId="28" xfId="20" applyBorder="1"/>
    <xf numFmtId="0" fontId="3" fillId="0" borderId="99" xfId="0" applyFont="1" applyFill="1" applyBorder="1" applyAlignment="1">
      <alignment horizontal="center" vertical="center"/>
    </xf>
    <xf numFmtId="0" fontId="3" fillId="0" borderId="100" xfId="0" applyFont="1" applyFill="1" applyBorder="1" applyAlignment="1">
      <alignment vertical="center"/>
    </xf>
    <xf numFmtId="169" fontId="9" fillId="37" borderId="33" xfId="20" applyBorder="1"/>
    <xf numFmtId="0" fontId="4" fillId="0" borderId="0" xfId="0" applyFont="1" applyFill="1" applyAlignment="1">
      <alignment horizontal="center"/>
    </xf>
    <xf numFmtId="0" fontId="86" fillId="0" borderId="87" xfId="0" applyFont="1" applyFill="1" applyBorder="1" applyAlignment="1">
      <alignment horizontal="center" vertical="center" wrapText="1"/>
    </xf>
    <xf numFmtId="0" fontId="86" fillId="0" borderId="88" xfId="0" applyFont="1" applyFill="1" applyBorder="1" applyAlignment="1">
      <alignment horizontal="center" vertical="center" wrapText="1"/>
    </xf>
    <xf numFmtId="0" fontId="84" fillId="0" borderId="87" xfId="0" applyFont="1" applyFill="1" applyBorder="1"/>
    <xf numFmtId="193" fontId="84" fillId="0" borderId="87" xfId="0" applyNumberFormat="1" applyFont="1" applyFill="1" applyBorder="1" applyAlignment="1">
      <alignment horizontal="center" vertical="center"/>
    </xf>
    <xf numFmtId="193" fontId="84" fillId="0" borderId="88" xfId="0" applyNumberFormat="1" applyFont="1" applyFill="1" applyBorder="1" applyAlignment="1">
      <alignment horizontal="center" vertical="center"/>
    </xf>
    <xf numFmtId="0" fontId="84" fillId="0" borderId="87" xfId="0" applyFont="1" applyFill="1" applyBorder="1" applyAlignment="1">
      <alignment horizontal="left" indent="1"/>
    </xf>
    <xf numFmtId="193" fontId="88" fillId="0" borderId="87" xfId="0" applyNumberFormat="1" applyFont="1" applyFill="1" applyBorder="1" applyAlignment="1">
      <alignment horizontal="center" vertical="center"/>
    </xf>
    <xf numFmtId="0" fontId="88" fillId="0" borderId="87" xfId="0" applyFont="1" applyFill="1" applyBorder="1" applyAlignment="1">
      <alignment horizontal="left" indent="1"/>
    </xf>
    <xf numFmtId="193" fontId="86" fillId="36" borderId="26" xfId="0" applyNumberFormat="1" applyFont="1" applyFill="1" applyBorder="1" applyAlignment="1">
      <alignment horizontal="center" vertical="center"/>
    </xf>
    <xf numFmtId="169" fontId="9" fillId="37" borderId="103" xfId="20" applyBorder="1"/>
    <xf numFmtId="0" fontId="95" fillId="0" borderId="0" xfId="11" applyFont="1" applyFill="1" applyBorder="1" applyProtection="1"/>
    <xf numFmtId="0" fontId="97" fillId="0" borderId="0" xfId="0" applyFont="1"/>
    <xf numFmtId="0" fontId="4" fillId="36" borderId="19" xfId="0" applyFont="1" applyFill="1" applyBorder="1" applyAlignment="1">
      <alignment horizontal="center" vertical="center" wrapText="1"/>
    </xf>
    <xf numFmtId="0" fontId="4" fillId="36" borderId="20" xfId="0" applyFont="1" applyFill="1" applyBorder="1" applyAlignment="1">
      <alignment horizontal="center" vertical="center" wrapText="1"/>
    </xf>
    <xf numFmtId="0" fontId="4" fillId="36" borderId="21" xfId="0" applyFont="1" applyFill="1" applyBorder="1" applyAlignment="1">
      <alignment horizontal="left" vertical="center" wrapText="1"/>
    </xf>
    <xf numFmtId="0" fontId="4" fillId="36" borderId="8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101" fillId="0" borderId="21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0" xfId="20963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01" fillId="0" borderId="0" xfId="0" applyFont="1" applyFill="1" applyAlignment="1">
      <alignment horizontal="left" vertical="center"/>
    </xf>
    <xf numFmtId="49" fontId="102" fillId="0" borderId="24" xfId="5" applyNumberFormat="1" applyFont="1" applyFill="1" applyBorder="1" applyAlignment="1" applyProtection="1">
      <alignment horizontal="left" vertical="center"/>
      <protection locked="0"/>
    </xf>
    <xf numFmtId="0" fontId="103" fillId="0" borderId="25" xfId="9" applyFont="1" applyFill="1" applyBorder="1" applyAlignment="1" applyProtection="1">
      <alignment horizontal="left" vertical="center" wrapText="1"/>
      <protection locked="0"/>
    </xf>
    <xf numFmtId="0" fontId="84" fillId="0" borderId="87" xfId="0" applyFont="1" applyBorder="1" applyAlignment="1">
      <alignment vertical="center" wrapText="1"/>
    </xf>
    <xf numFmtId="14" fontId="2" fillId="3" borderId="87" xfId="8" quotePrefix="1" applyNumberFormat="1" applyFont="1" applyFill="1" applyBorder="1" applyAlignment="1" applyProtection="1">
      <alignment horizontal="left"/>
      <protection locked="0"/>
    </xf>
    <xf numFmtId="3" fontId="105" fillId="36" borderId="87" xfId="0" applyNumberFormat="1" applyFont="1" applyFill="1" applyBorder="1" applyAlignment="1">
      <alignment vertical="center" wrapText="1"/>
    </xf>
    <xf numFmtId="3" fontId="105" fillId="36" borderId="88" xfId="0" applyNumberFormat="1" applyFont="1" applyFill="1" applyBorder="1" applyAlignment="1">
      <alignment vertical="center" wrapText="1"/>
    </xf>
    <xf numFmtId="3" fontId="105" fillId="0" borderId="87" xfId="0" applyNumberFormat="1" applyFont="1" applyBorder="1" applyAlignment="1">
      <alignment vertical="center" wrapText="1"/>
    </xf>
    <xf numFmtId="3" fontId="105" fillId="0" borderId="88" xfId="0" applyNumberFormat="1" applyFont="1" applyBorder="1" applyAlignment="1">
      <alignment vertical="center" wrapText="1"/>
    </xf>
    <xf numFmtId="3" fontId="105" fillId="0" borderId="87" xfId="0" applyNumberFormat="1" applyFont="1" applyFill="1" applyBorder="1" applyAlignment="1">
      <alignment vertical="center" wrapText="1"/>
    </xf>
    <xf numFmtId="3" fontId="105" fillId="36" borderId="25" xfId="0" applyNumberFormat="1" applyFont="1" applyFill="1" applyBorder="1" applyAlignment="1">
      <alignment vertical="center" wrapText="1"/>
    </xf>
    <xf numFmtId="3" fontId="105" fillId="36" borderId="26" xfId="0" applyNumberFormat="1" applyFont="1" applyFill="1" applyBorder="1" applyAlignment="1">
      <alignment vertical="center" wrapText="1"/>
    </xf>
    <xf numFmtId="0" fontId="104" fillId="0" borderId="19" xfId="0" applyFont="1" applyBorder="1" applyAlignment="1">
      <alignment horizontal="center" vertical="center" wrapText="1"/>
    </xf>
    <xf numFmtId="0" fontId="104" fillId="0" borderId="20" xfId="0" applyFont="1" applyBorder="1" applyAlignment="1">
      <alignment horizontal="center" vertical="center" wrapText="1"/>
    </xf>
    <xf numFmtId="0" fontId="6" fillId="0" borderId="87" xfId="17" applyFill="1" applyBorder="1" applyAlignment="1" applyProtection="1"/>
    <xf numFmtId="49" fontId="84" fillId="0" borderId="87" xfId="0" applyNumberFormat="1" applyFont="1" applyBorder="1" applyAlignment="1">
      <alignment horizontal="right"/>
    </xf>
    <xf numFmtId="0" fontId="2" fillId="3" borderId="3" xfId="20960" applyFont="1" applyFill="1" applyBorder="1" applyAlignment="1" applyProtection="1">
      <alignment horizontal="left" wrapText="1"/>
    </xf>
    <xf numFmtId="0" fontId="84" fillId="0" borderId="3" xfId="20960" applyFont="1" applyFill="1" applyBorder="1" applyAlignment="1" applyProtection="1">
      <alignment horizontal="left" wrapText="1"/>
    </xf>
    <xf numFmtId="0" fontId="2" fillId="0" borderId="3" xfId="20960" applyFont="1" applyFill="1" applyBorder="1" applyAlignment="1" applyProtection="1">
      <alignment horizontal="left" wrapText="1"/>
    </xf>
    <xf numFmtId="0" fontId="2" fillId="0" borderId="2" xfId="20960" applyFont="1" applyFill="1" applyBorder="1" applyAlignment="1" applyProtection="1">
      <alignment horizontal="left" wrapText="1"/>
    </xf>
    <xf numFmtId="0" fontId="95" fillId="0" borderId="21" xfId="0" applyFont="1" applyFill="1" applyBorder="1" applyAlignment="1">
      <alignment horizontal="right" vertical="center" wrapText="1"/>
    </xf>
    <xf numFmtId="0" fontId="95" fillId="0" borderId="21" xfId="0" applyFont="1" applyFill="1" applyBorder="1" applyAlignment="1">
      <alignment horizontal="center" vertical="center" wrapText="1"/>
    </xf>
    <xf numFmtId="0" fontId="95" fillId="0" borderId="21" xfId="0" applyFont="1" applyBorder="1" applyAlignment="1">
      <alignment horizontal="right" vertical="center" wrapText="1"/>
    </xf>
    <xf numFmtId="0" fontId="95" fillId="2" borderId="21" xfId="0" applyFont="1" applyFill="1" applyBorder="1" applyAlignment="1">
      <alignment horizontal="right" vertical="center"/>
    </xf>
    <xf numFmtId="0" fontId="96" fillId="0" borderId="21" xfId="0" applyFont="1" applyFill="1" applyBorder="1" applyAlignment="1">
      <alignment horizontal="center" vertical="center" wrapText="1"/>
    </xf>
    <xf numFmtId="0" fontId="95" fillId="2" borderId="24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45" fillId="77" borderId="107" xfId="20964" applyFont="1" applyFill="1" applyBorder="1" applyAlignment="1">
      <alignment vertical="center"/>
    </xf>
    <xf numFmtId="0" fontId="45" fillId="77" borderId="108" xfId="20964" applyFont="1" applyFill="1" applyBorder="1" applyAlignment="1">
      <alignment vertical="center"/>
    </xf>
    <xf numFmtId="0" fontId="45" fillId="77" borderId="105" xfId="20964" applyFont="1" applyFill="1" applyBorder="1" applyAlignment="1">
      <alignment vertical="center"/>
    </xf>
    <xf numFmtId="0" fontId="107" fillId="70" borderId="104" xfId="20964" applyFont="1" applyFill="1" applyBorder="1" applyAlignment="1">
      <alignment horizontal="center" vertical="center"/>
    </xf>
    <xf numFmtId="0" fontId="107" fillId="70" borderId="105" xfId="20964" applyFont="1" applyFill="1" applyBorder="1" applyAlignment="1">
      <alignment horizontal="left" vertical="center" wrapText="1"/>
    </xf>
    <xf numFmtId="164" fontId="107" fillId="0" borderId="106" xfId="7" applyNumberFormat="1" applyFont="1" applyFill="1" applyBorder="1" applyAlignment="1" applyProtection="1">
      <alignment horizontal="right" vertical="center"/>
      <protection locked="0"/>
    </xf>
    <xf numFmtId="0" fontId="106" fillId="78" borderId="106" xfId="20964" applyFont="1" applyFill="1" applyBorder="1" applyAlignment="1">
      <alignment horizontal="center" vertical="center"/>
    </xf>
    <xf numFmtId="0" fontId="106" fillId="78" borderId="108" xfId="20964" applyFont="1" applyFill="1" applyBorder="1" applyAlignment="1">
      <alignment vertical="top" wrapText="1"/>
    </xf>
    <xf numFmtId="164" fontId="45" fillId="77" borderId="105" xfId="7" applyNumberFormat="1" applyFont="1" applyFill="1" applyBorder="1" applyAlignment="1">
      <alignment horizontal="right" vertical="center"/>
    </xf>
    <xf numFmtId="0" fontId="108" fillId="70" borderId="104" xfId="20964" applyFont="1" applyFill="1" applyBorder="1" applyAlignment="1">
      <alignment horizontal="center" vertical="center"/>
    </xf>
    <xf numFmtId="0" fontId="107" fillId="70" borderId="108" xfId="20964" applyFont="1" applyFill="1" applyBorder="1" applyAlignment="1">
      <alignment vertical="center" wrapText="1"/>
    </xf>
    <xf numFmtId="0" fontId="107" fillId="70" borderId="105" xfId="20964" applyFont="1" applyFill="1" applyBorder="1" applyAlignment="1">
      <alignment horizontal="left" vertical="center"/>
    </xf>
    <xf numFmtId="0" fontId="108" fillId="3" borderId="104" xfId="20964" applyFont="1" applyFill="1" applyBorder="1" applyAlignment="1">
      <alignment horizontal="center" vertical="center"/>
    </xf>
    <xf numFmtId="0" fontId="107" fillId="3" borderId="105" xfId="20964" applyFont="1" applyFill="1" applyBorder="1" applyAlignment="1">
      <alignment horizontal="left" vertical="center"/>
    </xf>
    <xf numFmtId="0" fontId="108" fillId="0" borderId="104" xfId="20964" applyFont="1" applyFill="1" applyBorder="1" applyAlignment="1">
      <alignment horizontal="center" vertical="center"/>
    </xf>
    <xf numFmtId="0" fontId="107" fillId="0" borderId="105" xfId="20964" applyFont="1" applyFill="1" applyBorder="1" applyAlignment="1">
      <alignment horizontal="left" vertical="center"/>
    </xf>
    <xf numFmtId="0" fontId="109" fillId="78" borderId="106" xfId="20964" applyFont="1" applyFill="1" applyBorder="1" applyAlignment="1">
      <alignment horizontal="center" vertical="center"/>
    </xf>
    <xf numFmtId="0" fontId="106" fillId="78" borderId="108" xfId="20964" applyFont="1" applyFill="1" applyBorder="1" applyAlignment="1">
      <alignment vertical="center"/>
    </xf>
    <xf numFmtId="164" fontId="107" fillId="78" borderId="106" xfId="7" applyNumberFormat="1" applyFont="1" applyFill="1" applyBorder="1" applyAlignment="1" applyProtection="1">
      <alignment horizontal="right" vertical="center"/>
      <protection locked="0"/>
    </xf>
    <xf numFmtId="0" fontId="106" fillId="77" borderId="107" xfId="20964" applyFont="1" applyFill="1" applyBorder="1" applyAlignment="1">
      <alignment vertical="center"/>
    </xf>
    <xf numFmtId="0" fontId="106" fillId="77" borderId="108" xfId="20964" applyFont="1" applyFill="1" applyBorder="1" applyAlignment="1">
      <alignment vertical="center"/>
    </xf>
    <xf numFmtId="164" fontId="106" fillId="77" borderId="105" xfId="7" applyNumberFormat="1" applyFont="1" applyFill="1" applyBorder="1" applyAlignment="1">
      <alignment horizontal="right" vertical="center"/>
    </xf>
    <xf numFmtId="0" fontId="111" fillId="3" borderId="104" xfId="20964" applyFont="1" applyFill="1" applyBorder="1" applyAlignment="1">
      <alignment horizontal="center" vertical="center"/>
    </xf>
    <xf numFmtId="0" fontId="112" fillId="78" borderId="106" xfId="20964" applyFont="1" applyFill="1" applyBorder="1" applyAlignment="1">
      <alignment horizontal="center" vertical="center"/>
    </xf>
    <xf numFmtId="0" fontId="45" fillId="78" borderId="108" xfId="20964" applyFont="1" applyFill="1" applyBorder="1" applyAlignment="1">
      <alignment vertical="center"/>
    </xf>
    <xf numFmtId="0" fontId="111" fillId="70" borderId="104" xfId="20964" applyFont="1" applyFill="1" applyBorder="1" applyAlignment="1">
      <alignment horizontal="center" vertical="center"/>
    </xf>
    <xf numFmtId="164" fontId="107" fillId="3" borderId="106" xfId="7" applyNumberFormat="1" applyFont="1" applyFill="1" applyBorder="1" applyAlignment="1" applyProtection="1">
      <alignment horizontal="right" vertical="center"/>
      <protection locked="0"/>
    </xf>
    <xf numFmtId="0" fontId="112" fillId="3" borderId="106" xfId="20964" applyFont="1" applyFill="1" applyBorder="1" applyAlignment="1">
      <alignment horizontal="center" vertical="center"/>
    </xf>
    <xf numFmtId="0" fontId="45" fillId="3" borderId="108" xfId="20964" applyFont="1" applyFill="1" applyBorder="1" applyAlignment="1">
      <alignment vertical="center"/>
    </xf>
    <xf numFmtId="0" fontId="108" fillId="70" borderId="106" xfId="20964" applyFont="1" applyFill="1" applyBorder="1" applyAlignment="1">
      <alignment horizontal="center" vertical="center"/>
    </xf>
    <xf numFmtId="0" fontId="19" fillId="70" borderId="106" xfId="20964" applyFont="1" applyFill="1" applyBorder="1" applyAlignment="1">
      <alignment horizontal="center" vertical="center"/>
    </xf>
    <xf numFmtId="0" fontId="101" fillId="0" borderId="106" xfId="0" applyFont="1" applyFill="1" applyBorder="1" applyAlignment="1">
      <alignment horizontal="left" vertical="center" wrapText="1"/>
    </xf>
    <xf numFmtId="10" fontId="97" fillId="0" borderId="106" xfId="20962" applyNumberFormat="1" applyFont="1" applyFill="1" applyBorder="1" applyAlignment="1">
      <alignment horizontal="left" vertical="center" wrapText="1"/>
    </xf>
    <xf numFmtId="10" fontId="3" fillId="0" borderId="106" xfId="20962" applyNumberFormat="1" applyFont="1" applyFill="1" applyBorder="1" applyAlignment="1">
      <alignment horizontal="left" vertical="center" wrapText="1"/>
    </xf>
    <xf numFmtId="10" fontId="4" fillId="36" borderId="106" xfId="0" applyNumberFormat="1" applyFont="1" applyFill="1" applyBorder="1" applyAlignment="1">
      <alignment horizontal="left" vertical="center" wrapText="1"/>
    </xf>
    <xf numFmtId="10" fontId="101" fillId="0" borderId="106" xfId="20962" applyNumberFormat="1" applyFont="1" applyFill="1" applyBorder="1" applyAlignment="1">
      <alignment horizontal="left" vertical="center" wrapText="1"/>
    </xf>
    <xf numFmtId="10" fontId="4" fillId="36" borderId="106" xfId="20962" applyNumberFormat="1" applyFont="1" applyFill="1" applyBorder="1" applyAlignment="1">
      <alignment horizontal="left" vertical="center" wrapText="1"/>
    </xf>
    <xf numFmtId="10" fontId="4" fillId="36" borderId="106" xfId="0" applyNumberFormat="1" applyFont="1" applyFill="1" applyBorder="1" applyAlignment="1">
      <alignment horizontal="center" vertical="center" wrapText="1"/>
    </xf>
    <xf numFmtId="10" fontId="103" fillId="0" borderId="25" xfId="20962" applyNumberFormat="1" applyFont="1" applyFill="1" applyBorder="1" applyAlignment="1" applyProtection="1">
      <alignment horizontal="left" vertical="center"/>
    </xf>
    <xf numFmtId="0" fontId="4" fillId="36" borderId="106" xfId="0" applyFont="1" applyFill="1" applyBorder="1" applyAlignment="1">
      <alignment horizontal="left" vertical="center" wrapText="1"/>
    </xf>
    <xf numFmtId="0" fontId="3" fillId="0" borderId="106" xfId="0" applyFont="1" applyFill="1" applyBorder="1" applyAlignment="1">
      <alignment horizontal="left" vertical="center" wrapText="1"/>
    </xf>
    <xf numFmtId="0" fontId="4" fillId="36" borderId="89" xfId="0" applyFont="1" applyFill="1" applyBorder="1" applyAlignment="1">
      <alignment vertical="center" wrapText="1"/>
    </xf>
    <xf numFmtId="0" fontId="4" fillId="36" borderId="105" xfId="0" applyFont="1" applyFill="1" applyBorder="1" applyAlignment="1">
      <alignment vertical="center" wrapText="1"/>
    </xf>
    <xf numFmtId="0" fontId="4" fillId="36" borderId="76" xfId="0" applyFont="1" applyFill="1" applyBorder="1" applyAlignment="1">
      <alignment vertical="center" wrapText="1"/>
    </xf>
    <xf numFmtId="0" fontId="4" fillId="36" borderId="32" xfId="0" applyFont="1" applyFill="1" applyBorder="1" applyAlignment="1">
      <alignment vertical="center" wrapText="1"/>
    </xf>
    <xf numFmtId="0" fontId="84" fillId="0" borderId="106" xfId="0" applyFont="1" applyBorder="1"/>
    <xf numFmtId="0" fontId="6" fillId="0" borderId="106" xfId="17" applyFill="1" applyBorder="1" applyAlignment="1" applyProtection="1">
      <alignment horizontal="left" vertical="center"/>
    </xf>
    <xf numFmtId="0" fontId="6" fillId="0" borderId="106" xfId="17" applyBorder="1" applyAlignment="1" applyProtection="1"/>
    <xf numFmtId="0" fontId="84" fillId="0" borderId="106" xfId="0" applyFont="1" applyFill="1" applyBorder="1"/>
    <xf numFmtId="0" fontId="6" fillId="0" borderId="106" xfId="17" applyFill="1" applyBorder="1" applyAlignment="1" applyProtection="1">
      <alignment horizontal="left" vertical="center" wrapText="1"/>
    </xf>
    <xf numFmtId="0" fontId="6" fillId="0" borderId="106" xfId="17" applyFill="1" applyBorder="1" applyAlignment="1" applyProtection="1"/>
    <xf numFmtId="14" fontId="2" fillId="0" borderId="0" xfId="0" applyNumberFormat="1" applyFont="1"/>
    <xf numFmtId="14" fontId="84" fillId="0" borderId="0" xfId="0" applyNumberFormat="1" applyFont="1"/>
    <xf numFmtId="14" fontId="85" fillId="0" borderId="0" xfId="0" applyNumberFormat="1" applyFont="1"/>
    <xf numFmtId="10" fontId="84" fillId="0" borderId="23" xfId="20962" applyNumberFormat="1" applyFont="1" applyBorder="1" applyAlignment="1"/>
    <xf numFmtId="14" fontId="2" fillId="0" borderId="0" xfId="11" applyNumberFormat="1" applyFont="1" applyFill="1" applyBorder="1" applyAlignment="1" applyProtection="1"/>
    <xf numFmtId="0" fontId="88" fillId="0" borderId="11" xfId="0" applyFont="1" applyBorder="1" applyAlignment="1">
      <alignment horizontal="right" wrapText="1" indent="1"/>
    </xf>
    <xf numFmtId="14" fontId="3" fillId="0" borderId="0" xfId="0" applyNumberFormat="1" applyFont="1" applyFill="1"/>
    <xf numFmtId="164" fontId="3" fillId="0" borderId="92" xfId="7" applyNumberFormat="1" applyFont="1" applyFill="1" applyBorder="1" applyAlignment="1">
      <alignment vertical="center"/>
    </xf>
    <xf numFmtId="164" fontId="3" fillId="0" borderId="70" xfId="7" applyNumberFormat="1" applyFont="1" applyFill="1" applyBorder="1" applyAlignment="1">
      <alignment vertical="center"/>
    </xf>
    <xf numFmtId="164" fontId="3" fillId="0" borderId="87" xfId="7" applyNumberFormat="1" applyFont="1" applyFill="1" applyBorder="1" applyAlignment="1">
      <alignment vertical="center"/>
    </xf>
    <xf numFmtId="164" fontId="3" fillId="0" borderId="93" xfId="7" applyNumberFormat="1" applyFont="1" applyFill="1" applyBorder="1" applyAlignment="1">
      <alignment vertical="center"/>
    </xf>
    <xf numFmtId="164" fontId="3" fillId="0" borderId="88" xfId="7" applyNumberFormat="1" applyFont="1" applyFill="1" applyBorder="1" applyAlignment="1">
      <alignment vertical="center"/>
    </xf>
    <xf numFmtId="164" fontId="3" fillId="0" borderId="25" xfId="7" applyNumberFormat="1" applyFont="1" applyFill="1" applyBorder="1" applyAlignment="1">
      <alignment vertical="center"/>
    </xf>
    <xf numFmtId="164" fontId="3" fillId="0" borderId="27" xfId="7" applyNumberFormat="1" applyFont="1" applyFill="1" applyBorder="1" applyAlignment="1">
      <alignment vertical="center"/>
    </xf>
    <xf numFmtId="164" fontId="3" fillId="0" borderId="26" xfId="7" applyNumberFormat="1" applyFont="1" applyFill="1" applyBorder="1" applyAlignment="1">
      <alignment vertical="center"/>
    </xf>
    <xf numFmtId="164" fontId="3" fillId="0" borderId="29" xfId="7" applyNumberFormat="1" applyFont="1" applyFill="1" applyBorder="1" applyAlignment="1">
      <alignment vertical="center"/>
    </xf>
    <xf numFmtId="164" fontId="3" fillId="0" borderId="20" xfId="7" applyNumberFormat="1" applyFont="1" applyFill="1" applyBorder="1" applyAlignment="1">
      <alignment vertical="center"/>
    </xf>
    <xf numFmtId="164" fontId="3" fillId="0" borderId="97" xfId="7" applyNumberFormat="1" applyFont="1" applyFill="1" applyBorder="1" applyAlignment="1">
      <alignment vertical="center"/>
    </xf>
    <xf numFmtId="164" fontId="3" fillId="0" borderId="98" xfId="7" applyNumberFormat="1" applyFont="1" applyFill="1" applyBorder="1" applyAlignment="1">
      <alignment vertical="center"/>
    </xf>
    <xf numFmtId="9" fontId="3" fillId="0" borderId="101" xfId="20962" applyNumberFormat="1" applyFont="1" applyFill="1" applyBorder="1" applyAlignment="1">
      <alignment vertical="center"/>
    </xf>
    <xf numFmtId="9" fontId="3" fillId="0" borderId="102" xfId="20962" applyNumberFormat="1" applyFont="1" applyFill="1" applyBorder="1" applyAlignment="1">
      <alignment vertical="center"/>
    </xf>
    <xf numFmtId="14" fontId="0" fillId="0" borderId="0" xfId="0" applyNumberFormat="1"/>
    <xf numFmtId="164" fontId="107" fillId="78" borderId="106" xfId="948" applyNumberFormat="1" applyFont="1" applyFill="1" applyBorder="1" applyAlignment="1" applyProtection="1">
      <alignment horizontal="right" vertical="center"/>
    </xf>
    <xf numFmtId="10" fontId="107" fillId="0" borderId="106" xfId="20962" applyNumberFormat="1" applyFont="1" applyFill="1" applyBorder="1" applyAlignment="1" applyProtection="1">
      <alignment horizontal="right" vertical="center"/>
      <protection locked="0"/>
    </xf>
    <xf numFmtId="164" fontId="2" fillId="0" borderId="3" xfId="7" applyNumberFormat="1" applyFont="1" applyFill="1" applyBorder="1" applyAlignment="1" applyProtection="1">
      <alignment vertical="center" wrapText="1"/>
      <protection locked="0"/>
    </xf>
    <xf numFmtId="164" fontId="84" fillId="0" borderId="3" xfId="7" applyNumberFormat="1" applyFont="1" applyFill="1" applyBorder="1" applyAlignment="1" applyProtection="1">
      <alignment vertical="center" wrapText="1"/>
      <protection locked="0"/>
    </xf>
    <xf numFmtId="164" fontId="84" fillId="0" borderId="22" xfId="7" applyNumberFormat="1" applyFont="1" applyFill="1" applyBorder="1" applyAlignment="1" applyProtection="1">
      <alignment vertical="center" wrapText="1"/>
      <protection locked="0"/>
    </xf>
    <xf numFmtId="164" fontId="9" fillId="37" borderId="0" xfId="7" applyNumberFormat="1" applyFont="1" applyFill="1" applyBorder="1"/>
    <xf numFmtId="164" fontId="9" fillId="37" borderId="103" xfId="7" applyNumberFormat="1" applyFont="1" applyFill="1" applyBorder="1"/>
    <xf numFmtId="164" fontId="2" fillId="0" borderId="3" xfId="7" applyNumberFormat="1" applyFont="1" applyFill="1" applyBorder="1" applyAlignment="1" applyProtection="1">
      <alignment horizontal="right" vertical="center" wrapText="1"/>
      <protection locked="0"/>
    </xf>
    <xf numFmtId="164" fontId="2" fillId="2" borderId="3" xfId="7" applyNumberFormat="1" applyFont="1" applyFill="1" applyBorder="1" applyAlignment="1" applyProtection="1">
      <alignment vertical="center"/>
      <protection locked="0"/>
    </xf>
    <xf numFmtId="164" fontId="87" fillId="2" borderId="3" xfId="7" applyNumberFormat="1" applyFont="1" applyFill="1" applyBorder="1" applyAlignment="1" applyProtection="1">
      <alignment vertical="center"/>
      <protection locked="0"/>
    </xf>
    <xf numFmtId="164" fontId="87" fillId="2" borderId="22" xfId="7" applyNumberFormat="1" applyFont="1" applyFill="1" applyBorder="1" applyAlignment="1" applyProtection="1">
      <alignment vertical="center"/>
      <protection locked="0"/>
    </xf>
    <xf numFmtId="164" fontId="2" fillId="36" borderId="3" xfId="7" applyNumberFormat="1" applyFont="1" applyFill="1" applyBorder="1" applyAlignment="1">
      <alignment horizontal="right"/>
    </xf>
    <xf numFmtId="164" fontId="2" fillId="36" borderId="3" xfId="7" applyNumberFormat="1" applyFont="1" applyFill="1" applyBorder="1" applyAlignment="1" applyProtection="1">
      <alignment horizontal="right"/>
    </xf>
    <xf numFmtId="164" fontId="2" fillId="36" borderId="22" xfId="7" applyNumberFormat="1" applyFont="1" applyFill="1" applyBorder="1" applyAlignment="1" applyProtection="1">
      <alignment horizontal="right"/>
    </xf>
    <xf numFmtId="164" fontId="45" fillId="0" borderId="3" xfId="7" applyNumberFormat="1" applyFont="1" applyFill="1" applyBorder="1" applyAlignment="1">
      <alignment horizontal="center"/>
    </xf>
    <xf numFmtId="164" fontId="45" fillId="3" borderId="3" xfId="7" applyNumberFormat="1" applyFont="1" applyFill="1" applyBorder="1" applyAlignment="1">
      <alignment horizontal="center"/>
    </xf>
    <xf numFmtId="164" fontId="2" fillId="3" borderId="3" xfId="7" applyNumberFormat="1" applyFont="1" applyFill="1" applyBorder="1" applyAlignment="1" applyProtection="1">
      <alignment horizontal="right"/>
    </xf>
    <xf numFmtId="164" fontId="2" fillId="3" borderId="22" xfId="7" applyNumberFormat="1" applyFont="1" applyFill="1" applyBorder="1" applyAlignment="1" applyProtection="1">
      <alignment horizontal="right"/>
    </xf>
    <xf numFmtId="164" fontId="2" fillId="3" borderId="3" xfId="7" applyNumberFormat="1" applyFont="1" applyFill="1" applyBorder="1" applyAlignment="1" applyProtection="1">
      <alignment horizontal="right"/>
      <protection locked="0"/>
    </xf>
    <xf numFmtId="164" fontId="2" fillId="0" borderId="3" xfId="7" applyNumberFormat="1" applyFont="1" applyFill="1" applyBorder="1" applyAlignment="1" applyProtection="1">
      <alignment horizontal="right"/>
      <protection locked="0"/>
    </xf>
    <xf numFmtId="164" fontId="2" fillId="0" borderId="3" xfId="7" applyNumberFormat="1" applyFont="1" applyFill="1" applyBorder="1" applyAlignment="1" applyProtection="1">
      <alignment horizontal="right" vertical="center"/>
      <protection locked="0"/>
    </xf>
    <xf numFmtId="164" fontId="2" fillId="36" borderId="25" xfId="7" applyNumberFormat="1" applyFont="1" applyFill="1" applyBorder="1" applyAlignment="1">
      <alignment horizontal="right"/>
    </xf>
    <xf numFmtId="164" fontId="2" fillId="36" borderId="25" xfId="7" applyNumberFormat="1" applyFont="1" applyFill="1" applyBorder="1" applyAlignment="1" applyProtection="1">
      <alignment horizontal="right"/>
    </xf>
    <xf numFmtId="164" fontId="2" fillId="36" borderId="26" xfId="7" applyNumberFormat="1" applyFont="1" applyFill="1" applyBorder="1" applyAlignment="1" applyProtection="1">
      <alignment horizontal="right"/>
    </xf>
    <xf numFmtId="164" fontId="2" fillId="0" borderId="3" xfId="7" applyNumberFormat="1" applyFont="1" applyFill="1" applyBorder="1" applyAlignment="1" applyProtection="1">
      <alignment horizontal="right"/>
    </xf>
    <xf numFmtId="164" fontId="2" fillId="0" borderId="25" xfId="7" applyNumberFormat="1" applyFont="1" applyFill="1" applyBorder="1" applyAlignment="1" applyProtection="1">
      <alignment horizontal="right"/>
    </xf>
    <xf numFmtId="164" fontId="3" fillId="0" borderId="88" xfId="7" applyNumberFormat="1" applyFont="1" applyFill="1" applyBorder="1" applyAlignment="1">
      <alignment horizontal="right" vertical="center" wrapText="1"/>
    </xf>
    <xf numFmtId="164" fontId="4" fillId="36" borderId="88" xfId="7" applyNumberFormat="1" applyFont="1" applyFill="1" applyBorder="1" applyAlignment="1">
      <alignment horizontal="left" vertical="center" wrapText="1"/>
    </xf>
    <xf numFmtId="164" fontId="4" fillId="36" borderId="88" xfId="7" applyNumberFormat="1" applyFont="1" applyFill="1" applyBorder="1" applyAlignment="1">
      <alignment horizontal="center" vertical="center" wrapText="1"/>
    </xf>
    <xf numFmtId="164" fontId="3" fillId="0" borderId="26" xfId="7" applyNumberFormat="1" applyFont="1" applyFill="1" applyBorder="1" applyAlignment="1">
      <alignment horizontal="right" vertical="center" wrapText="1"/>
    </xf>
    <xf numFmtId="10" fontId="2" fillId="0" borderId="3" xfId="20962" applyNumberFormat="1" applyFont="1" applyBorder="1" applyAlignment="1" applyProtection="1">
      <alignment horizontal="right" vertical="center" wrapText="1"/>
      <protection locked="0"/>
    </xf>
    <xf numFmtId="10" fontId="84" fillId="0" borderId="3" xfId="20962" applyNumberFormat="1" applyFont="1" applyBorder="1" applyAlignment="1" applyProtection="1">
      <alignment vertical="center" wrapText="1"/>
      <protection locked="0"/>
    </xf>
    <xf numFmtId="10" fontId="84" fillId="0" borderId="22" xfId="20962" applyNumberFormat="1" applyFont="1" applyBorder="1" applyAlignment="1" applyProtection="1">
      <alignment vertical="center" wrapText="1"/>
      <protection locked="0"/>
    </xf>
    <xf numFmtId="10" fontId="9" fillId="37" borderId="0" xfId="20962" applyNumberFormat="1" applyFont="1" applyFill="1" applyBorder="1"/>
    <xf numFmtId="10" fontId="9" fillId="37" borderId="103" xfId="20962" applyNumberFormat="1" applyFont="1" applyFill="1" applyBorder="1"/>
    <xf numFmtId="10" fontId="2" fillId="2" borderId="3" xfId="20962" applyNumberFormat="1" applyFont="1" applyFill="1" applyBorder="1" applyAlignment="1" applyProtection="1">
      <alignment vertical="center"/>
      <protection locked="0"/>
    </xf>
    <xf numFmtId="10" fontId="87" fillId="2" borderId="3" xfId="20962" applyNumberFormat="1" applyFont="1" applyFill="1" applyBorder="1" applyAlignment="1" applyProtection="1">
      <alignment vertical="center"/>
      <protection locked="0"/>
    </xf>
    <xf numFmtId="10" fontId="87" fillId="2" borderId="22" xfId="20962" applyNumberFormat="1" applyFont="1" applyFill="1" applyBorder="1" applyAlignment="1" applyProtection="1">
      <alignment vertical="center"/>
      <protection locked="0"/>
    </xf>
    <xf numFmtId="10" fontId="2" fillId="0" borderId="3" xfId="20962" applyNumberFormat="1" applyFont="1" applyFill="1" applyBorder="1" applyAlignment="1" applyProtection="1">
      <alignment horizontal="right" vertical="center" wrapText="1"/>
      <protection locked="0"/>
    </xf>
    <xf numFmtId="10" fontId="84" fillId="0" borderId="3" xfId="20962" applyNumberFormat="1" applyFont="1" applyFill="1" applyBorder="1" applyAlignment="1" applyProtection="1">
      <alignment horizontal="right" vertical="center" wrapText="1"/>
      <protection locked="0"/>
    </xf>
    <xf numFmtId="10" fontId="84" fillId="0" borderId="22" xfId="20962" applyNumberFormat="1" applyFont="1" applyFill="1" applyBorder="1" applyAlignment="1" applyProtection="1">
      <alignment horizontal="right" vertical="center" wrapText="1"/>
      <protection locked="0"/>
    </xf>
    <xf numFmtId="10" fontId="2" fillId="2" borderId="25" xfId="20962" applyNumberFormat="1" applyFont="1" applyFill="1" applyBorder="1" applyAlignment="1" applyProtection="1">
      <alignment vertical="center"/>
      <protection locked="0"/>
    </xf>
    <xf numFmtId="10" fontId="87" fillId="2" borderId="25" xfId="20962" applyNumberFormat="1" applyFont="1" applyFill="1" applyBorder="1" applyAlignment="1" applyProtection="1">
      <alignment vertical="center"/>
      <protection locked="0"/>
    </xf>
    <xf numFmtId="10" fontId="87" fillId="2" borderId="26" xfId="20962" applyNumberFormat="1" applyFont="1" applyFill="1" applyBorder="1" applyAlignment="1" applyProtection="1">
      <alignment vertical="center"/>
      <protection locked="0"/>
    </xf>
    <xf numFmtId="0" fontId="94" fillId="0" borderId="72" xfId="0" applyFont="1" applyBorder="1" applyAlignment="1">
      <alignment horizontal="left" wrapText="1"/>
    </xf>
    <xf numFmtId="0" fontId="94" fillId="0" borderId="71" xfId="0" applyFont="1" applyBorder="1" applyAlignment="1">
      <alignment horizontal="left" wrapText="1"/>
    </xf>
    <xf numFmtId="0" fontId="2" fillId="0" borderId="29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86" fillId="0" borderId="4" xfId="0" applyFont="1" applyBorder="1" applyAlignment="1">
      <alignment horizontal="center" vertical="center"/>
    </xf>
    <xf numFmtId="0" fontId="86" fillId="0" borderId="73" xfId="0" applyFont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84" fillId="0" borderId="22" xfId="0" applyFont="1" applyBorder="1" applyAlignment="1"/>
    <xf numFmtId="0" fontId="45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86" fillId="0" borderId="87" xfId="0" applyFont="1" applyFill="1" applyBorder="1" applyAlignment="1">
      <alignment horizontal="center" vertical="center" wrapText="1"/>
    </xf>
    <xf numFmtId="0" fontId="84" fillId="0" borderId="87" xfId="0" applyFont="1" applyFill="1" applyBorder="1" applyAlignment="1">
      <alignment horizontal="center" vertical="center" wrapText="1"/>
    </xf>
    <xf numFmtId="0" fontId="45" fillId="0" borderId="87" xfId="11" applyFont="1" applyFill="1" applyBorder="1" applyAlignment="1" applyProtection="1">
      <alignment horizontal="center" vertical="center" wrapText="1"/>
    </xf>
    <xf numFmtId="0" fontId="45" fillId="0" borderId="88" xfId="11" applyFont="1" applyFill="1" applyBorder="1" applyAlignment="1" applyProtection="1">
      <alignment horizontal="center" vertical="center" wrapText="1"/>
    </xf>
    <xf numFmtId="0" fontId="45" fillId="0" borderId="77" xfId="11" applyFont="1" applyFill="1" applyBorder="1" applyAlignment="1" applyProtection="1">
      <alignment horizontal="center" vertical="center" wrapText="1"/>
    </xf>
    <xf numFmtId="0" fontId="45" fillId="0" borderId="0" xfId="11" applyFont="1" applyFill="1" applyBorder="1" applyAlignment="1" applyProtection="1">
      <alignment horizontal="center" vertical="center" wrapText="1"/>
    </xf>
    <xf numFmtId="9" fontId="3" fillId="0" borderId="8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99" fillId="3" borderId="78" xfId="13" applyFont="1" applyFill="1" applyBorder="1" applyAlignment="1" applyProtection="1">
      <alignment horizontal="center" vertical="center" wrapText="1"/>
      <protection locked="0"/>
    </xf>
    <xf numFmtId="0" fontId="99" fillId="3" borderId="70" xfId="13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5" fillId="3" borderId="76" xfId="1" applyNumberFormat="1" applyFont="1" applyFill="1" applyBorder="1" applyAlignment="1" applyProtection="1">
      <alignment horizontal="center"/>
      <protection locked="0"/>
    </xf>
    <xf numFmtId="164" fontId="45" fillId="3" borderId="30" xfId="1" applyNumberFormat="1" applyFont="1" applyFill="1" applyBorder="1" applyAlignment="1" applyProtection="1">
      <alignment horizontal="center"/>
      <protection locked="0"/>
    </xf>
    <xf numFmtId="164" fontId="45" fillId="3" borderId="31" xfId="1" applyNumberFormat="1" applyFont="1" applyFill="1" applyBorder="1" applyAlignment="1" applyProtection="1">
      <alignment horizontal="center"/>
      <protection locked="0"/>
    </xf>
    <xf numFmtId="164" fontId="45" fillId="0" borderId="18" xfId="1" applyNumberFormat="1" applyFont="1" applyFill="1" applyBorder="1" applyAlignment="1" applyProtection="1">
      <alignment horizontal="center"/>
      <protection locked="0"/>
    </xf>
    <xf numFmtId="164" fontId="45" fillId="0" borderId="19" xfId="1" applyNumberFormat="1" applyFont="1" applyFill="1" applyBorder="1" applyAlignment="1" applyProtection="1">
      <alignment horizontal="center"/>
      <protection locked="0"/>
    </xf>
    <xf numFmtId="164" fontId="45" fillId="0" borderId="20" xfId="1" applyNumberFormat="1" applyFont="1" applyFill="1" applyBorder="1" applyAlignment="1" applyProtection="1">
      <alignment horizontal="center"/>
      <protection locked="0"/>
    </xf>
    <xf numFmtId="0" fontId="86" fillId="0" borderId="55" xfId="0" applyFont="1" applyBorder="1" applyAlignment="1">
      <alignment horizontal="center" vertical="center" wrapText="1"/>
    </xf>
    <xf numFmtId="0" fontId="86" fillId="0" borderId="56" xfId="0" applyFont="1" applyBorder="1" applyAlignment="1">
      <alignment horizontal="center" vertical="center" wrapText="1"/>
    </xf>
    <xf numFmtId="164" fontId="45" fillId="0" borderId="79" xfId="1" applyNumberFormat="1" applyFont="1" applyFill="1" applyBorder="1" applyAlignment="1" applyProtection="1">
      <alignment horizontal="center" vertical="center" wrapText="1"/>
      <protection locked="0"/>
    </xf>
    <xf numFmtId="164" fontId="45" fillId="0" borderId="8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78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86" fillId="0" borderId="81" xfId="0" applyFont="1" applyBorder="1" applyAlignment="1">
      <alignment horizontal="center"/>
    </xf>
    <xf numFmtId="0" fontId="86" fillId="0" borderId="82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100" fillId="0" borderId="58" xfId="0" applyFont="1" applyFill="1" applyBorder="1" applyAlignment="1">
      <alignment horizontal="left" vertical="center"/>
    </xf>
    <xf numFmtId="0" fontId="100" fillId="0" borderId="59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center" vertical="center" wrapText="1"/>
    </xf>
    <xf numFmtId="0" fontId="3" fillId="0" borderId="84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</cellXfs>
  <cellStyles count="20965">
    <cellStyle name="_RC VALUTEBIS WRILSI " xfId="18"/>
    <cellStyle name="=C:\WINNT35\SYSTEM32\COMMAND.COM" xfId="20964"/>
    <cellStyle name="1Normal" xfId="19"/>
    <cellStyle name="1Normal 2" xfId="20"/>
    <cellStyle name="1Normal 3" xfId="21"/>
    <cellStyle name="20% - Accent1 2" xfId="22"/>
    <cellStyle name="20% - Accent1 2 10" xfId="23"/>
    <cellStyle name="20% - Accent1 2 11" xfId="24"/>
    <cellStyle name="20% - Accent1 2 12" xfId="25"/>
    <cellStyle name="20% - Accent1 2 2" xfId="26"/>
    <cellStyle name="20% - Accent1 2 2 2" xfId="27"/>
    <cellStyle name="20% - Accent1 2 3" xfId="28"/>
    <cellStyle name="20% - Accent1 2 4" xfId="29"/>
    <cellStyle name="20% - Accent1 2 5" xfId="30"/>
    <cellStyle name="20% - Accent1 2 6" xfId="31"/>
    <cellStyle name="20% - Accent1 2 7" xfId="32"/>
    <cellStyle name="20% - Accent1 2 8" xfId="33"/>
    <cellStyle name="20% - Accent1 2 9" xfId="34"/>
    <cellStyle name="20% - Accent1 3" xfId="35"/>
    <cellStyle name="20% - Accent1 3 2" xfId="36"/>
    <cellStyle name="20% - Accent1 3 3" xfId="37"/>
    <cellStyle name="20% - Accent1 4" xfId="38"/>
    <cellStyle name="20% - Accent1 4 2" xfId="39"/>
    <cellStyle name="20% - Accent1 4 3" xfId="40"/>
    <cellStyle name="20% - Accent1 5" xfId="41"/>
    <cellStyle name="20% - Accent1 5 2" xfId="42"/>
    <cellStyle name="20% - Accent1 5 3" xfId="43"/>
    <cellStyle name="20% - Accent1 6" xfId="44"/>
    <cellStyle name="20% - Accent1 6 2" xfId="45"/>
    <cellStyle name="20% - Accent1 6 3" xfId="46"/>
    <cellStyle name="20% - Accent1 7" xfId="47"/>
    <cellStyle name="20% - Accent2 2" xfId="48"/>
    <cellStyle name="20% - Accent2 2 10" xfId="49"/>
    <cellStyle name="20% - Accent2 2 11" xfId="50"/>
    <cellStyle name="20% - Accent2 2 12" xfId="51"/>
    <cellStyle name="20% - Accent2 2 2" xfId="52"/>
    <cellStyle name="20% - Accent2 2 2 2" xfId="53"/>
    <cellStyle name="20% - Accent2 2 3" xfId="54"/>
    <cellStyle name="20% - Accent2 2 4" xfId="55"/>
    <cellStyle name="20% - Accent2 2 5" xfId="56"/>
    <cellStyle name="20% - Accent2 2 6" xfId="57"/>
    <cellStyle name="20% - Accent2 2 7" xfId="58"/>
    <cellStyle name="20% - Accent2 2 8" xfId="59"/>
    <cellStyle name="20% - Accent2 2 9" xfId="60"/>
    <cellStyle name="20% - Accent2 3" xfId="61"/>
    <cellStyle name="20% - Accent2 3 2" xfId="62"/>
    <cellStyle name="20% - Accent2 3 3" xfId="63"/>
    <cellStyle name="20% - Accent2 4" xfId="64"/>
    <cellStyle name="20% - Accent2 4 2" xfId="65"/>
    <cellStyle name="20% - Accent2 4 3" xfId="66"/>
    <cellStyle name="20% - Accent2 5" xfId="67"/>
    <cellStyle name="20% - Accent2 5 2" xfId="68"/>
    <cellStyle name="20% - Accent2 5 3" xfId="69"/>
    <cellStyle name="20% - Accent2 6" xfId="70"/>
    <cellStyle name="20% - Accent2 6 2" xfId="71"/>
    <cellStyle name="20% - Accent2 6 3" xfId="72"/>
    <cellStyle name="20% - Accent2 7" xfId="73"/>
    <cellStyle name="20% - Accent3 2" xfId="74"/>
    <cellStyle name="20% - Accent3 2 10" xfId="75"/>
    <cellStyle name="20% - Accent3 2 11" xfId="76"/>
    <cellStyle name="20% - Accent3 2 12" xfId="77"/>
    <cellStyle name="20% - Accent3 2 2" xfId="78"/>
    <cellStyle name="20% - Accent3 2 2 2" xfId="79"/>
    <cellStyle name="20% - Accent3 2 3" xfId="80"/>
    <cellStyle name="20% - Accent3 2 4" xfId="81"/>
    <cellStyle name="20% - Accent3 2 5" xfId="82"/>
    <cellStyle name="20% - Accent3 2 6" xfId="83"/>
    <cellStyle name="20% - Accent3 2 7" xfId="84"/>
    <cellStyle name="20% - Accent3 2 8" xfId="85"/>
    <cellStyle name="20% - Accent3 2 9" xfId="86"/>
    <cellStyle name="20% - Accent3 3" xfId="87"/>
    <cellStyle name="20% - Accent3 3 2" xfId="88"/>
    <cellStyle name="20% - Accent3 3 3" xfId="89"/>
    <cellStyle name="20% - Accent3 4" xfId="90"/>
    <cellStyle name="20% - Accent3 4 2" xfId="91"/>
    <cellStyle name="20% - Accent3 4 3" xfId="92"/>
    <cellStyle name="20% - Accent3 5" xfId="93"/>
    <cellStyle name="20% - Accent3 5 2" xfId="94"/>
    <cellStyle name="20% - Accent3 5 3" xfId="95"/>
    <cellStyle name="20% - Accent3 6" xfId="96"/>
    <cellStyle name="20% - Accent3 6 2" xfId="97"/>
    <cellStyle name="20% - Accent3 6 3" xfId="98"/>
    <cellStyle name="20% - Accent3 7" xfId="99"/>
    <cellStyle name="20% - Accent4 2" xfId="100"/>
    <cellStyle name="20% - Accent4 2 10" xfId="101"/>
    <cellStyle name="20% - Accent4 2 11" xfId="102"/>
    <cellStyle name="20% - Accent4 2 12" xfId="103"/>
    <cellStyle name="20% - Accent4 2 2" xfId="104"/>
    <cellStyle name="20% - Accent4 2 2 2" xfId="105"/>
    <cellStyle name="20% - Accent4 2 3" xfId="106"/>
    <cellStyle name="20% - Accent4 2 4" xfId="107"/>
    <cellStyle name="20% - Accent4 2 5" xfId="108"/>
    <cellStyle name="20% - Accent4 2 6" xfId="109"/>
    <cellStyle name="20% - Accent4 2 7" xfId="110"/>
    <cellStyle name="20% - Accent4 2 8" xfId="111"/>
    <cellStyle name="20% - Accent4 2 9" xfId="112"/>
    <cellStyle name="20% - Accent4 3" xfId="113"/>
    <cellStyle name="20% - Accent4 3 2" xfId="114"/>
    <cellStyle name="20% - Accent4 3 3" xfId="115"/>
    <cellStyle name="20% - Accent4 4" xfId="116"/>
    <cellStyle name="20% - Accent4 4 2" xfId="117"/>
    <cellStyle name="20% - Accent4 4 3" xfId="118"/>
    <cellStyle name="20% - Accent4 5" xfId="119"/>
    <cellStyle name="20% - Accent4 5 2" xfId="120"/>
    <cellStyle name="20% - Accent4 5 3" xfId="121"/>
    <cellStyle name="20% - Accent4 6" xfId="122"/>
    <cellStyle name="20% - Accent4 6 2" xfId="123"/>
    <cellStyle name="20% - Accent4 6 3" xfId="124"/>
    <cellStyle name="20% - Accent4 7" xfId="125"/>
    <cellStyle name="20% - Accent5 2" xfId="126"/>
    <cellStyle name="20% - Accent5 2 10" xfId="127"/>
    <cellStyle name="20% - Accent5 2 11" xfId="128"/>
    <cellStyle name="20% - Accent5 2 12" xfId="129"/>
    <cellStyle name="20% - Accent5 2 2" xfId="130"/>
    <cellStyle name="20% - Accent5 2 2 2" xfId="131"/>
    <cellStyle name="20% - Accent5 2 3" xfId="132"/>
    <cellStyle name="20% - Accent5 2 4" xfId="133"/>
    <cellStyle name="20% - Accent5 2 5" xfId="134"/>
    <cellStyle name="20% - Accent5 2 6" xfId="135"/>
    <cellStyle name="20% - Accent5 2 7" xfId="136"/>
    <cellStyle name="20% - Accent5 2 8" xfId="137"/>
    <cellStyle name="20% - Accent5 2 9" xfId="138"/>
    <cellStyle name="20% - Accent5 3" xfId="139"/>
    <cellStyle name="20% - Accent5 3 2" xfId="140"/>
    <cellStyle name="20% - Accent5 3 3" xfId="141"/>
    <cellStyle name="20% - Accent5 4" xfId="142"/>
    <cellStyle name="20% - Accent5 4 2" xfId="143"/>
    <cellStyle name="20% - Accent5 4 3" xfId="144"/>
    <cellStyle name="20% - Accent5 5" xfId="145"/>
    <cellStyle name="20% - Accent5 5 2" xfId="146"/>
    <cellStyle name="20% - Accent5 5 3" xfId="147"/>
    <cellStyle name="20% - Accent5 6" xfId="148"/>
    <cellStyle name="20% - Accent5 6 2" xfId="149"/>
    <cellStyle name="20% - Accent5 6 3" xfId="150"/>
    <cellStyle name="20% - Accent5 7" xfId="151"/>
    <cellStyle name="20% - Accent6 2" xfId="152"/>
    <cellStyle name="20% - Accent6 2 10" xfId="153"/>
    <cellStyle name="20% - Accent6 2 11" xfId="154"/>
    <cellStyle name="20% - Accent6 2 12" xfId="155"/>
    <cellStyle name="20% - Accent6 2 2" xfId="156"/>
    <cellStyle name="20% - Accent6 2 2 2" xfId="157"/>
    <cellStyle name="20% - Accent6 2 3" xfId="158"/>
    <cellStyle name="20% - Accent6 2 4" xfId="159"/>
    <cellStyle name="20% - Accent6 2 5" xfId="160"/>
    <cellStyle name="20% - Accent6 2 6" xfId="161"/>
    <cellStyle name="20% - Accent6 2 7" xfId="162"/>
    <cellStyle name="20% - Accent6 2 8" xfId="163"/>
    <cellStyle name="20% - Accent6 2 9" xfId="164"/>
    <cellStyle name="20% - Accent6 3" xfId="165"/>
    <cellStyle name="20% - Accent6 3 2" xfId="166"/>
    <cellStyle name="20% - Accent6 3 3" xfId="167"/>
    <cellStyle name="20% - Accent6 4" xfId="168"/>
    <cellStyle name="20% - Accent6 4 2" xfId="169"/>
    <cellStyle name="20% - Accent6 4 3" xfId="170"/>
    <cellStyle name="20% - Accent6 5" xfId="171"/>
    <cellStyle name="20% - Accent6 5 2" xfId="172"/>
    <cellStyle name="20% - Accent6 5 3" xfId="173"/>
    <cellStyle name="20% - Accent6 6" xfId="174"/>
    <cellStyle name="20% - Accent6 6 2" xfId="175"/>
    <cellStyle name="20% - Accent6 6 3" xfId="176"/>
    <cellStyle name="20% - Accent6 7" xfId="177"/>
    <cellStyle name="40% - Accent1 2" xfId="178"/>
    <cellStyle name="40% - Accent1 2 10" xfId="179"/>
    <cellStyle name="40% - Accent1 2 11" xfId="180"/>
    <cellStyle name="40% - Accent1 2 12" xfId="181"/>
    <cellStyle name="40% - Accent1 2 2" xfId="182"/>
    <cellStyle name="40% - Accent1 2 2 2" xfId="183"/>
    <cellStyle name="40% - Accent1 2 3" xfId="184"/>
    <cellStyle name="40% - Accent1 2 4" xfId="185"/>
    <cellStyle name="40% - Accent1 2 5" xfId="186"/>
    <cellStyle name="40% - Accent1 2 6" xfId="187"/>
    <cellStyle name="40% - Accent1 2 7" xfId="188"/>
    <cellStyle name="40% - Accent1 2 8" xfId="189"/>
    <cellStyle name="40% - Accent1 2 9" xfId="190"/>
    <cellStyle name="40% - Accent1 3" xfId="191"/>
    <cellStyle name="40% - Accent1 3 2" xfId="192"/>
    <cellStyle name="40% - Accent1 3 3" xfId="193"/>
    <cellStyle name="40% - Accent1 4" xfId="194"/>
    <cellStyle name="40% - Accent1 4 2" xfId="195"/>
    <cellStyle name="40% - Accent1 4 3" xfId="196"/>
    <cellStyle name="40% - Accent1 5" xfId="197"/>
    <cellStyle name="40% - Accent1 5 2" xfId="198"/>
    <cellStyle name="40% - Accent1 5 3" xfId="199"/>
    <cellStyle name="40% - Accent1 6" xfId="200"/>
    <cellStyle name="40% - Accent1 6 2" xfId="201"/>
    <cellStyle name="40% - Accent1 6 3" xfId="202"/>
    <cellStyle name="40% - Accent1 7" xfId="203"/>
    <cellStyle name="40% - Accent2 2" xfId="204"/>
    <cellStyle name="40% - Accent2 2 10" xfId="205"/>
    <cellStyle name="40% - Accent2 2 11" xfId="206"/>
    <cellStyle name="40% - Accent2 2 12" xfId="207"/>
    <cellStyle name="40% - Accent2 2 2" xfId="208"/>
    <cellStyle name="40% - Accent2 2 2 2" xfId="209"/>
    <cellStyle name="40% - Accent2 2 3" xfId="210"/>
    <cellStyle name="40% - Accent2 2 4" xfId="211"/>
    <cellStyle name="40% - Accent2 2 5" xfId="212"/>
    <cellStyle name="40% - Accent2 2 6" xfId="213"/>
    <cellStyle name="40% - Accent2 2 7" xfId="214"/>
    <cellStyle name="40% - Accent2 2 8" xfId="215"/>
    <cellStyle name="40% - Accent2 2 9" xfId="216"/>
    <cellStyle name="40% - Accent2 3" xfId="217"/>
    <cellStyle name="40% - Accent2 3 2" xfId="218"/>
    <cellStyle name="40% - Accent2 3 3" xfId="219"/>
    <cellStyle name="40% - Accent2 4" xfId="220"/>
    <cellStyle name="40% - Accent2 4 2" xfId="221"/>
    <cellStyle name="40% - Accent2 4 3" xfId="222"/>
    <cellStyle name="40% - Accent2 5" xfId="223"/>
    <cellStyle name="40% - Accent2 5 2" xfId="224"/>
    <cellStyle name="40% - Accent2 5 3" xfId="225"/>
    <cellStyle name="40% - Accent2 6" xfId="226"/>
    <cellStyle name="40% - Accent2 6 2" xfId="227"/>
    <cellStyle name="40% - Accent2 6 3" xfId="228"/>
    <cellStyle name="40% - Accent2 7" xfId="229"/>
    <cellStyle name="40% - Accent3 2" xfId="230"/>
    <cellStyle name="40% - Accent3 2 10" xfId="231"/>
    <cellStyle name="40% - Accent3 2 11" xfId="232"/>
    <cellStyle name="40% - Accent3 2 12" xfId="233"/>
    <cellStyle name="40% - Accent3 2 2" xfId="234"/>
    <cellStyle name="40% - Accent3 2 2 2" xfId="235"/>
    <cellStyle name="40% - Accent3 2 3" xfId="236"/>
    <cellStyle name="40% - Accent3 2 4" xfId="237"/>
    <cellStyle name="40% - Accent3 2 5" xfId="238"/>
    <cellStyle name="40% - Accent3 2 6" xfId="239"/>
    <cellStyle name="40% - Accent3 2 7" xfId="240"/>
    <cellStyle name="40% - Accent3 2 8" xfId="241"/>
    <cellStyle name="40% - Accent3 2 9" xfId="242"/>
    <cellStyle name="40% - Accent3 3" xfId="243"/>
    <cellStyle name="40% - Accent3 3 2" xfId="244"/>
    <cellStyle name="40% - Accent3 3 3" xfId="245"/>
    <cellStyle name="40% - Accent3 4" xfId="246"/>
    <cellStyle name="40% - Accent3 4 2" xfId="247"/>
    <cellStyle name="40% - Accent3 4 3" xfId="248"/>
    <cellStyle name="40% - Accent3 5" xfId="249"/>
    <cellStyle name="40% - Accent3 5 2" xfId="250"/>
    <cellStyle name="40% - Accent3 5 3" xfId="251"/>
    <cellStyle name="40% - Accent3 6" xfId="252"/>
    <cellStyle name="40% - Accent3 6 2" xfId="253"/>
    <cellStyle name="40% - Accent3 6 3" xfId="254"/>
    <cellStyle name="40% - Accent3 7" xfId="255"/>
    <cellStyle name="40% - Accent4 2" xfId="256"/>
    <cellStyle name="40% - Accent4 2 10" xfId="257"/>
    <cellStyle name="40% - Accent4 2 11" xfId="258"/>
    <cellStyle name="40% - Accent4 2 12" xfId="259"/>
    <cellStyle name="40% - Accent4 2 2" xfId="260"/>
    <cellStyle name="40% - Accent4 2 2 2" xfId="261"/>
    <cellStyle name="40% - Accent4 2 3" xfId="262"/>
    <cellStyle name="40% - Accent4 2 4" xfId="263"/>
    <cellStyle name="40% - Accent4 2 5" xfId="264"/>
    <cellStyle name="40% - Accent4 2 6" xfId="265"/>
    <cellStyle name="40% - Accent4 2 7" xfId="266"/>
    <cellStyle name="40% - Accent4 2 8" xfId="267"/>
    <cellStyle name="40% - Accent4 2 9" xfId="268"/>
    <cellStyle name="40% - Accent4 3" xfId="269"/>
    <cellStyle name="40% - Accent4 3 2" xfId="270"/>
    <cellStyle name="40% - Accent4 3 3" xfId="271"/>
    <cellStyle name="40% - Accent4 4" xfId="272"/>
    <cellStyle name="40% - Accent4 4 2" xfId="273"/>
    <cellStyle name="40% - Accent4 4 3" xfId="274"/>
    <cellStyle name="40% - Accent4 5" xfId="275"/>
    <cellStyle name="40% - Accent4 5 2" xfId="276"/>
    <cellStyle name="40% - Accent4 5 3" xfId="277"/>
    <cellStyle name="40% - Accent4 6" xfId="278"/>
    <cellStyle name="40% - Accent4 6 2" xfId="279"/>
    <cellStyle name="40% - Accent4 6 3" xfId="280"/>
    <cellStyle name="40% - Accent4 7" xfId="281"/>
    <cellStyle name="40% - Accent5 2" xfId="282"/>
    <cellStyle name="40% - Accent5 2 10" xfId="283"/>
    <cellStyle name="40% - Accent5 2 11" xfId="284"/>
    <cellStyle name="40% - Accent5 2 12" xfId="285"/>
    <cellStyle name="40% - Accent5 2 2" xfId="286"/>
    <cellStyle name="40% - Accent5 2 2 2" xfId="287"/>
    <cellStyle name="40% - Accent5 2 3" xfId="288"/>
    <cellStyle name="40% - Accent5 2 4" xfId="289"/>
    <cellStyle name="40% - Accent5 2 5" xfId="290"/>
    <cellStyle name="40% - Accent5 2 6" xfId="291"/>
    <cellStyle name="40% - Accent5 2 7" xfId="292"/>
    <cellStyle name="40% - Accent5 2 8" xfId="293"/>
    <cellStyle name="40% - Accent5 2 9" xfId="294"/>
    <cellStyle name="40% - Accent5 3" xfId="295"/>
    <cellStyle name="40% - Accent5 3 2" xfId="296"/>
    <cellStyle name="40% - Accent5 3 3" xfId="297"/>
    <cellStyle name="40% - Accent5 4" xfId="298"/>
    <cellStyle name="40% - Accent5 4 2" xfId="299"/>
    <cellStyle name="40% - Accent5 4 3" xfId="300"/>
    <cellStyle name="40% - Accent5 5" xfId="301"/>
    <cellStyle name="40% - Accent5 5 2" xfId="302"/>
    <cellStyle name="40% - Accent5 5 3" xfId="303"/>
    <cellStyle name="40% - Accent5 6" xfId="304"/>
    <cellStyle name="40% - Accent5 6 2" xfId="305"/>
    <cellStyle name="40% - Accent5 6 3" xfId="306"/>
    <cellStyle name="40% - Accent5 7" xfId="307"/>
    <cellStyle name="40% - Accent6 2" xfId="308"/>
    <cellStyle name="40% - Accent6 2 10" xfId="309"/>
    <cellStyle name="40% - Accent6 2 11" xfId="310"/>
    <cellStyle name="40% - Accent6 2 12" xfId="311"/>
    <cellStyle name="40% - Accent6 2 2" xfId="312"/>
    <cellStyle name="40% - Accent6 2 2 2" xfId="313"/>
    <cellStyle name="40% - Accent6 2 3" xfId="314"/>
    <cellStyle name="40% - Accent6 2 4" xfId="315"/>
    <cellStyle name="40% - Accent6 2 5" xfId="316"/>
    <cellStyle name="40% - Accent6 2 6" xfId="317"/>
    <cellStyle name="40% - Accent6 2 7" xfId="318"/>
    <cellStyle name="40% - Accent6 2 8" xfId="319"/>
    <cellStyle name="40% - Accent6 2 9" xfId="320"/>
    <cellStyle name="40% - Accent6 3" xfId="321"/>
    <cellStyle name="40% - Accent6 3 2" xfId="322"/>
    <cellStyle name="40% - Accent6 3 3" xfId="323"/>
    <cellStyle name="40% - Accent6 4" xfId="324"/>
    <cellStyle name="40% - Accent6 4 2" xfId="325"/>
    <cellStyle name="40% - Accent6 4 3" xfId="326"/>
    <cellStyle name="40% - Accent6 5" xfId="327"/>
    <cellStyle name="40% - Accent6 5 2" xfId="328"/>
    <cellStyle name="40% - Accent6 5 3" xfId="329"/>
    <cellStyle name="40% - Accent6 6" xfId="330"/>
    <cellStyle name="40% - Accent6 6 2" xfId="331"/>
    <cellStyle name="40% - Accent6 6 3" xfId="332"/>
    <cellStyle name="40% - Accent6 7" xfId="333"/>
    <cellStyle name="60% - Accent1 2" xfId="334"/>
    <cellStyle name="60% - Accent1 2 10" xfId="335"/>
    <cellStyle name="60% - Accent1 2 11" xfId="336"/>
    <cellStyle name="60% - Accent1 2 12" xfId="337"/>
    <cellStyle name="60% - Accent1 2 2" xfId="338"/>
    <cellStyle name="60% - Accent1 2 2 2" xfId="339"/>
    <cellStyle name="60% - Accent1 2 3" xfId="340"/>
    <cellStyle name="60% - Accent1 2 4" xfId="341"/>
    <cellStyle name="60% - Accent1 2 5" xfId="342"/>
    <cellStyle name="60% - Accent1 2 6" xfId="343"/>
    <cellStyle name="60% - Accent1 2 7" xfId="344"/>
    <cellStyle name="60% - Accent1 2 8" xfId="345"/>
    <cellStyle name="60% - Accent1 2 9" xfId="346"/>
    <cellStyle name="60% - Accent1 3" xfId="347"/>
    <cellStyle name="60% - Accent1 3 2" xfId="348"/>
    <cellStyle name="60% - Accent1 3 3" xfId="349"/>
    <cellStyle name="60% - Accent1 4" xfId="350"/>
    <cellStyle name="60% - Accent1 4 2" xfId="351"/>
    <cellStyle name="60% - Accent1 4 3" xfId="352"/>
    <cellStyle name="60% - Accent1 5" xfId="353"/>
    <cellStyle name="60% - Accent1 5 2" xfId="354"/>
    <cellStyle name="60% - Accent1 5 3" xfId="355"/>
    <cellStyle name="60% - Accent1 6" xfId="356"/>
    <cellStyle name="60% - Accent1 6 2" xfId="357"/>
    <cellStyle name="60% - Accent1 6 3" xfId="358"/>
    <cellStyle name="60% - Accent1 7" xfId="359"/>
    <cellStyle name="60% - Accent2 2" xfId="360"/>
    <cellStyle name="60% - Accent2 2 10" xfId="361"/>
    <cellStyle name="60% - Accent2 2 11" xfId="362"/>
    <cellStyle name="60% - Accent2 2 12" xfId="363"/>
    <cellStyle name="60% - Accent2 2 2" xfId="364"/>
    <cellStyle name="60% - Accent2 2 2 2" xfId="365"/>
    <cellStyle name="60% - Accent2 2 3" xfId="366"/>
    <cellStyle name="60% - Accent2 2 4" xfId="367"/>
    <cellStyle name="60% - Accent2 2 5" xfId="368"/>
    <cellStyle name="60% - Accent2 2 6" xfId="369"/>
    <cellStyle name="60% - Accent2 2 7" xfId="370"/>
    <cellStyle name="60% - Accent2 2 8" xfId="371"/>
    <cellStyle name="60% - Accent2 2 9" xfId="372"/>
    <cellStyle name="60% - Accent2 3" xfId="373"/>
    <cellStyle name="60% - Accent2 3 2" xfId="374"/>
    <cellStyle name="60% - Accent2 3 3" xfId="375"/>
    <cellStyle name="60% - Accent2 4" xfId="376"/>
    <cellStyle name="60% - Accent2 4 2" xfId="377"/>
    <cellStyle name="60% - Accent2 4 3" xfId="378"/>
    <cellStyle name="60% - Accent2 5" xfId="379"/>
    <cellStyle name="60% - Accent2 5 2" xfId="380"/>
    <cellStyle name="60% - Accent2 5 3" xfId="381"/>
    <cellStyle name="60% - Accent2 6" xfId="382"/>
    <cellStyle name="60% - Accent2 6 2" xfId="383"/>
    <cellStyle name="60% - Accent2 6 3" xfId="384"/>
    <cellStyle name="60% - Accent2 7" xfId="385"/>
    <cellStyle name="60% - Accent3 2" xfId="386"/>
    <cellStyle name="60% - Accent3 2 10" xfId="387"/>
    <cellStyle name="60% - Accent3 2 11" xfId="388"/>
    <cellStyle name="60% - Accent3 2 12" xfId="389"/>
    <cellStyle name="60% - Accent3 2 2" xfId="390"/>
    <cellStyle name="60% - Accent3 2 2 2" xfId="391"/>
    <cellStyle name="60% - Accent3 2 3" xfId="392"/>
    <cellStyle name="60% - Accent3 2 4" xfId="393"/>
    <cellStyle name="60% - Accent3 2 5" xfId="394"/>
    <cellStyle name="60% - Accent3 2 6" xfId="395"/>
    <cellStyle name="60% - Accent3 2 7" xfId="396"/>
    <cellStyle name="60% - Accent3 2 8" xfId="397"/>
    <cellStyle name="60% - Accent3 2 9" xfId="398"/>
    <cellStyle name="60% - Accent3 3" xfId="399"/>
    <cellStyle name="60% - Accent3 3 2" xfId="400"/>
    <cellStyle name="60% - Accent3 3 3" xfId="401"/>
    <cellStyle name="60% - Accent3 4" xfId="402"/>
    <cellStyle name="60% - Accent3 4 2" xfId="403"/>
    <cellStyle name="60% - Accent3 4 3" xfId="404"/>
    <cellStyle name="60% - Accent3 5" xfId="405"/>
    <cellStyle name="60% - Accent3 5 2" xfId="406"/>
    <cellStyle name="60% - Accent3 5 3" xfId="407"/>
    <cellStyle name="60% - Accent3 6" xfId="408"/>
    <cellStyle name="60% - Accent3 6 2" xfId="409"/>
    <cellStyle name="60% - Accent3 6 3" xfId="410"/>
    <cellStyle name="60% - Accent3 7" xfId="411"/>
    <cellStyle name="60% - Accent4 2" xfId="412"/>
    <cellStyle name="60% - Accent4 2 10" xfId="413"/>
    <cellStyle name="60% - Accent4 2 11" xfId="414"/>
    <cellStyle name="60% - Accent4 2 12" xfId="415"/>
    <cellStyle name="60% - Accent4 2 2" xfId="416"/>
    <cellStyle name="60% - Accent4 2 2 2" xfId="417"/>
    <cellStyle name="60% - Accent4 2 3" xfId="418"/>
    <cellStyle name="60% - Accent4 2 4" xfId="419"/>
    <cellStyle name="60% - Accent4 2 5" xfId="420"/>
    <cellStyle name="60% - Accent4 2 6" xfId="421"/>
    <cellStyle name="60% - Accent4 2 7" xfId="422"/>
    <cellStyle name="60% - Accent4 2 8" xfId="423"/>
    <cellStyle name="60% - Accent4 2 9" xfId="424"/>
    <cellStyle name="60% - Accent4 3" xfId="425"/>
    <cellStyle name="60% - Accent4 3 2" xfId="426"/>
    <cellStyle name="60% - Accent4 3 3" xfId="427"/>
    <cellStyle name="60% - Accent4 4" xfId="428"/>
    <cellStyle name="60% - Accent4 4 2" xfId="429"/>
    <cellStyle name="60% - Accent4 4 3" xfId="430"/>
    <cellStyle name="60% - Accent4 5" xfId="431"/>
    <cellStyle name="60% - Accent4 5 2" xfId="432"/>
    <cellStyle name="60% - Accent4 5 3" xfId="433"/>
    <cellStyle name="60% - Accent4 6" xfId="434"/>
    <cellStyle name="60% - Accent4 6 2" xfId="435"/>
    <cellStyle name="60% - Accent4 6 3" xfId="436"/>
    <cellStyle name="60% - Accent4 7" xfId="437"/>
    <cellStyle name="60% - Accent5 2" xfId="438"/>
    <cellStyle name="60% - Accent5 2 10" xfId="439"/>
    <cellStyle name="60% - Accent5 2 11" xfId="440"/>
    <cellStyle name="60% - Accent5 2 12" xfId="441"/>
    <cellStyle name="60% - Accent5 2 2" xfId="442"/>
    <cellStyle name="60% - Accent5 2 2 2" xfId="443"/>
    <cellStyle name="60% - Accent5 2 3" xfId="444"/>
    <cellStyle name="60% - Accent5 2 4" xfId="445"/>
    <cellStyle name="60% - Accent5 2 5" xfId="446"/>
    <cellStyle name="60% - Accent5 2 6" xfId="447"/>
    <cellStyle name="60% - Accent5 2 7" xfId="448"/>
    <cellStyle name="60% - Accent5 2 8" xfId="449"/>
    <cellStyle name="60% - Accent5 2 9" xfId="450"/>
    <cellStyle name="60% - Accent5 3" xfId="451"/>
    <cellStyle name="60% - Accent5 3 2" xfId="452"/>
    <cellStyle name="60% - Accent5 3 3" xfId="453"/>
    <cellStyle name="60% - Accent5 4" xfId="454"/>
    <cellStyle name="60% - Accent5 4 2" xfId="455"/>
    <cellStyle name="60% - Accent5 4 3" xfId="456"/>
    <cellStyle name="60% - Accent5 5" xfId="457"/>
    <cellStyle name="60% - Accent5 5 2" xfId="458"/>
    <cellStyle name="60% - Accent5 5 3" xfId="459"/>
    <cellStyle name="60% - Accent5 6" xfId="460"/>
    <cellStyle name="60% - Accent5 6 2" xfId="461"/>
    <cellStyle name="60% - Accent5 6 3" xfId="462"/>
    <cellStyle name="60% - Accent5 7" xfId="463"/>
    <cellStyle name="60% - Accent6 2" xfId="464"/>
    <cellStyle name="60% - Accent6 2 10" xfId="465"/>
    <cellStyle name="60% - Accent6 2 11" xfId="466"/>
    <cellStyle name="60% - Accent6 2 12" xfId="467"/>
    <cellStyle name="60% - Accent6 2 2" xfId="468"/>
    <cellStyle name="60% - Accent6 2 2 2" xfId="469"/>
    <cellStyle name="60% - Accent6 2 3" xfId="470"/>
    <cellStyle name="60% - Accent6 2 4" xfId="471"/>
    <cellStyle name="60% - Accent6 2 5" xfId="472"/>
    <cellStyle name="60% - Accent6 2 6" xfId="473"/>
    <cellStyle name="60% - Accent6 2 7" xfId="474"/>
    <cellStyle name="60% - Accent6 2 8" xfId="475"/>
    <cellStyle name="60% - Accent6 2 9" xfId="476"/>
    <cellStyle name="60% - Accent6 3" xfId="477"/>
    <cellStyle name="60% - Accent6 3 2" xfId="478"/>
    <cellStyle name="60% - Accent6 3 3" xfId="479"/>
    <cellStyle name="60% - Accent6 4" xfId="480"/>
    <cellStyle name="60% - Accent6 4 2" xfId="481"/>
    <cellStyle name="60% - Accent6 4 3" xfId="482"/>
    <cellStyle name="60% - Accent6 5" xfId="483"/>
    <cellStyle name="60% - Accent6 5 2" xfId="484"/>
    <cellStyle name="60% - Accent6 5 3" xfId="485"/>
    <cellStyle name="60% - Accent6 6" xfId="486"/>
    <cellStyle name="60% - Accent6 6 2" xfId="487"/>
    <cellStyle name="60% - Accent6 6 3" xfId="488"/>
    <cellStyle name="60% - Accent6 7" xfId="489"/>
    <cellStyle name="Accent1 - 20%" xfId="490"/>
    <cellStyle name="Accent1 - 40%" xfId="491"/>
    <cellStyle name="Accent1 - 60%" xfId="492"/>
    <cellStyle name="Accent1 2" xfId="493"/>
    <cellStyle name="Accent1 2 10" xfId="494"/>
    <cellStyle name="Accent1 2 11" xfId="495"/>
    <cellStyle name="Accent1 2 12" xfId="496"/>
    <cellStyle name="Accent1 2 2" xfId="497"/>
    <cellStyle name="Accent1 2 2 2" xfId="498"/>
    <cellStyle name="Accent1 2 3" xfId="499"/>
    <cellStyle name="Accent1 2 4" xfId="500"/>
    <cellStyle name="Accent1 2 5" xfId="501"/>
    <cellStyle name="Accent1 2 6" xfId="502"/>
    <cellStyle name="Accent1 2 7" xfId="503"/>
    <cellStyle name="Accent1 2 8" xfId="504"/>
    <cellStyle name="Accent1 2 9" xfId="505"/>
    <cellStyle name="Accent1 3" xfId="506"/>
    <cellStyle name="Accent1 3 2" xfId="507"/>
    <cellStyle name="Accent1 3 3" xfId="508"/>
    <cellStyle name="Accent1 4" xfId="509"/>
    <cellStyle name="Accent1 4 2" xfId="510"/>
    <cellStyle name="Accent1 4 3" xfId="511"/>
    <cellStyle name="Accent1 5" xfId="512"/>
    <cellStyle name="Accent1 5 2" xfId="513"/>
    <cellStyle name="Accent1 5 3" xfId="514"/>
    <cellStyle name="Accent1 6" xfId="515"/>
    <cellStyle name="Accent1 6 2" xfId="516"/>
    <cellStyle name="Accent1 6 3" xfId="517"/>
    <cellStyle name="Accent1 7" xfId="518"/>
    <cellStyle name="Accent1 8" xfId="519"/>
    <cellStyle name="Accent1 9" xfId="520"/>
    <cellStyle name="Accent2 - 20%" xfId="521"/>
    <cellStyle name="Accent2 - 40%" xfId="522"/>
    <cellStyle name="Accent2 - 60%" xfId="523"/>
    <cellStyle name="Accent2 2" xfId="524"/>
    <cellStyle name="Accent2 2 10" xfId="525"/>
    <cellStyle name="Accent2 2 11" xfId="526"/>
    <cellStyle name="Accent2 2 12" xfId="527"/>
    <cellStyle name="Accent2 2 2" xfId="528"/>
    <cellStyle name="Accent2 2 2 2" xfId="529"/>
    <cellStyle name="Accent2 2 3" xfId="530"/>
    <cellStyle name="Accent2 2 4" xfId="531"/>
    <cellStyle name="Accent2 2 5" xfId="532"/>
    <cellStyle name="Accent2 2 6" xfId="533"/>
    <cellStyle name="Accent2 2 7" xfId="534"/>
    <cellStyle name="Accent2 2 8" xfId="535"/>
    <cellStyle name="Accent2 2 9" xfId="536"/>
    <cellStyle name="Accent2 3" xfId="537"/>
    <cellStyle name="Accent2 3 2" xfId="538"/>
    <cellStyle name="Accent2 3 3" xfId="539"/>
    <cellStyle name="Accent2 4" xfId="540"/>
    <cellStyle name="Accent2 4 2" xfId="541"/>
    <cellStyle name="Accent2 4 3" xfId="542"/>
    <cellStyle name="Accent2 5" xfId="543"/>
    <cellStyle name="Accent2 5 2" xfId="544"/>
    <cellStyle name="Accent2 5 3" xfId="545"/>
    <cellStyle name="Accent2 6" xfId="546"/>
    <cellStyle name="Accent2 6 2" xfId="547"/>
    <cellStyle name="Accent2 6 3" xfId="548"/>
    <cellStyle name="Accent2 7" xfId="549"/>
    <cellStyle name="Accent2 8" xfId="550"/>
    <cellStyle name="Accent2 9" xfId="551"/>
    <cellStyle name="Accent3 - 20%" xfId="552"/>
    <cellStyle name="Accent3 - 40%" xfId="553"/>
    <cellStyle name="Accent3 - 60%" xfId="554"/>
    <cellStyle name="Accent3 2" xfId="555"/>
    <cellStyle name="Accent3 2 10" xfId="556"/>
    <cellStyle name="Accent3 2 11" xfId="557"/>
    <cellStyle name="Accent3 2 12" xfId="558"/>
    <cellStyle name="Accent3 2 2" xfId="559"/>
    <cellStyle name="Accent3 2 2 2" xfId="560"/>
    <cellStyle name="Accent3 2 3" xfId="561"/>
    <cellStyle name="Accent3 2 4" xfId="562"/>
    <cellStyle name="Accent3 2 5" xfId="563"/>
    <cellStyle name="Accent3 2 6" xfId="564"/>
    <cellStyle name="Accent3 2 7" xfId="565"/>
    <cellStyle name="Accent3 2 8" xfId="566"/>
    <cellStyle name="Accent3 2 9" xfId="567"/>
    <cellStyle name="Accent3 3" xfId="568"/>
    <cellStyle name="Accent3 3 2" xfId="569"/>
    <cellStyle name="Accent3 3 3" xfId="570"/>
    <cellStyle name="Accent3 4" xfId="571"/>
    <cellStyle name="Accent3 4 2" xfId="572"/>
    <cellStyle name="Accent3 4 3" xfId="573"/>
    <cellStyle name="Accent3 5" xfId="574"/>
    <cellStyle name="Accent3 5 2" xfId="575"/>
    <cellStyle name="Accent3 5 3" xfId="576"/>
    <cellStyle name="Accent3 6" xfId="577"/>
    <cellStyle name="Accent3 6 2" xfId="578"/>
    <cellStyle name="Accent3 6 3" xfId="579"/>
    <cellStyle name="Accent3 7" xfId="580"/>
    <cellStyle name="Accent3 8" xfId="581"/>
    <cellStyle name="Accent3 9" xfId="582"/>
    <cellStyle name="Accent4 - 20%" xfId="583"/>
    <cellStyle name="Accent4 - 40%" xfId="584"/>
    <cellStyle name="Accent4 - 60%" xfId="585"/>
    <cellStyle name="Accent4 2" xfId="586"/>
    <cellStyle name="Accent4 2 10" xfId="587"/>
    <cellStyle name="Accent4 2 11" xfId="588"/>
    <cellStyle name="Accent4 2 12" xfId="589"/>
    <cellStyle name="Accent4 2 2" xfId="590"/>
    <cellStyle name="Accent4 2 2 2" xfId="591"/>
    <cellStyle name="Accent4 2 3" xfId="592"/>
    <cellStyle name="Accent4 2 4" xfId="593"/>
    <cellStyle name="Accent4 2 5" xfId="594"/>
    <cellStyle name="Accent4 2 6" xfId="595"/>
    <cellStyle name="Accent4 2 7" xfId="596"/>
    <cellStyle name="Accent4 2 8" xfId="597"/>
    <cellStyle name="Accent4 2 9" xfId="598"/>
    <cellStyle name="Accent4 3" xfId="599"/>
    <cellStyle name="Accent4 3 2" xfId="600"/>
    <cellStyle name="Accent4 3 3" xfId="601"/>
    <cellStyle name="Accent4 4" xfId="602"/>
    <cellStyle name="Accent4 4 2" xfId="603"/>
    <cellStyle name="Accent4 4 3" xfId="604"/>
    <cellStyle name="Accent4 5" xfId="605"/>
    <cellStyle name="Accent4 5 2" xfId="606"/>
    <cellStyle name="Accent4 5 3" xfId="607"/>
    <cellStyle name="Accent4 6" xfId="608"/>
    <cellStyle name="Accent4 6 2" xfId="609"/>
    <cellStyle name="Accent4 6 3" xfId="610"/>
    <cellStyle name="Accent4 7" xfId="611"/>
    <cellStyle name="Accent4 8" xfId="612"/>
    <cellStyle name="Accent4 9" xfId="613"/>
    <cellStyle name="Accent5 - 20%" xfId="614"/>
    <cellStyle name="Accent5 - 40%" xfId="615"/>
    <cellStyle name="Accent5 - 60%" xfId="616"/>
    <cellStyle name="Accent5 2" xfId="617"/>
    <cellStyle name="Accent5 2 10" xfId="618"/>
    <cellStyle name="Accent5 2 11" xfId="619"/>
    <cellStyle name="Accent5 2 12" xfId="620"/>
    <cellStyle name="Accent5 2 2" xfId="621"/>
    <cellStyle name="Accent5 2 2 2" xfId="622"/>
    <cellStyle name="Accent5 2 3" xfId="623"/>
    <cellStyle name="Accent5 2 4" xfId="624"/>
    <cellStyle name="Accent5 2 5" xfId="625"/>
    <cellStyle name="Accent5 2 6" xfId="626"/>
    <cellStyle name="Accent5 2 7" xfId="627"/>
    <cellStyle name="Accent5 2 8" xfId="628"/>
    <cellStyle name="Accent5 2 9" xfId="629"/>
    <cellStyle name="Accent5 3" xfId="630"/>
    <cellStyle name="Accent5 3 2" xfId="631"/>
    <cellStyle name="Accent5 3 3" xfId="632"/>
    <cellStyle name="Accent5 4" xfId="633"/>
    <cellStyle name="Accent5 4 2" xfId="634"/>
    <cellStyle name="Accent5 4 3" xfId="635"/>
    <cellStyle name="Accent5 5" xfId="636"/>
    <cellStyle name="Accent5 5 2" xfId="637"/>
    <cellStyle name="Accent5 5 3" xfId="638"/>
    <cellStyle name="Accent5 6" xfId="639"/>
    <cellStyle name="Accent5 6 2" xfId="640"/>
    <cellStyle name="Accent5 6 3" xfId="641"/>
    <cellStyle name="Accent5 7" xfId="642"/>
    <cellStyle name="Accent5 8" xfId="643"/>
    <cellStyle name="Accent5 9" xfId="644"/>
    <cellStyle name="Accent6 - 20%" xfId="645"/>
    <cellStyle name="Accent6 - 40%" xfId="646"/>
    <cellStyle name="Accent6 - 60%" xfId="647"/>
    <cellStyle name="Accent6 2" xfId="648"/>
    <cellStyle name="Accent6 2 10" xfId="649"/>
    <cellStyle name="Accent6 2 11" xfId="650"/>
    <cellStyle name="Accent6 2 12" xfId="651"/>
    <cellStyle name="Accent6 2 2" xfId="652"/>
    <cellStyle name="Accent6 2 2 2" xfId="653"/>
    <cellStyle name="Accent6 2 3" xfId="654"/>
    <cellStyle name="Accent6 2 4" xfId="655"/>
    <cellStyle name="Accent6 2 5" xfId="656"/>
    <cellStyle name="Accent6 2 6" xfId="657"/>
    <cellStyle name="Accent6 2 7" xfId="658"/>
    <cellStyle name="Accent6 2 8" xfId="659"/>
    <cellStyle name="Accent6 2 9" xfId="660"/>
    <cellStyle name="Accent6 3" xfId="661"/>
    <cellStyle name="Accent6 3 2" xfId="662"/>
    <cellStyle name="Accent6 3 3" xfId="663"/>
    <cellStyle name="Accent6 4" xfId="664"/>
    <cellStyle name="Accent6 4 2" xfId="665"/>
    <cellStyle name="Accent6 4 3" xfId="666"/>
    <cellStyle name="Accent6 5" xfId="667"/>
    <cellStyle name="Accent6 5 2" xfId="668"/>
    <cellStyle name="Accent6 5 3" xfId="669"/>
    <cellStyle name="Accent6 6" xfId="670"/>
    <cellStyle name="Accent6 6 2" xfId="671"/>
    <cellStyle name="Accent6 6 3" xfId="672"/>
    <cellStyle name="Accent6 7" xfId="673"/>
    <cellStyle name="Accent6 8" xfId="674"/>
    <cellStyle name="Accent6 9" xfId="675"/>
    <cellStyle name="Bad 2" xfId="676"/>
    <cellStyle name="Bad 2 10" xfId="677"/>
    <cellStyle name="Bad 2 11" xfId="678"/>
    <cellStyle name="Bad 2 12" xfId="679"/>
    <cellStyle name="Bad 2 2" xfId="680"/>
    <cellStyle name="Bad 2 2 2" xfId="681"/>
    <cellStyle name="Bad 2 3" xfId="682"/>
    <cellStyle name="Bad 2 4" xfId="683"/>
    <cellStyle name="Bad 2 5" xfId="684"/>
    <cellStyle name="Bad 2 6" xfId="685"/>
    <cellStyle name="Bad 2 7" xfId="686"/>
    <cellStyle name="Bad 2 8" xfId="687"/>
    <cellStyle name="Bad 2 9" xfId="688"/>
    <cellStyle name="Bad 3" xfId="689"/>
    <cellStyle name="Bad 3 2" xfId="690"/>
    <cellStyle name="Bad 3 3" xfId="691"/>
    <cellStyle name="Bad 4" xfId="692"/>
    <cellStyle name="Bad 4 2" xfId="693"/>
    <cellStyle name="Bad 4 3" xfId="694"/>
    <cellStyle name="Bad 5" xfId="695"/>
    <cellStyle name="Bad 5 2" xfId="696"/>
    <cellStyle name="Bad 5 3" xfId="697"/>
    <cellStyle name="Bad 6" xfId="698"/>
    <cellStyle name="Bad 6 2" xfId="699"/>
    <cellStyle name="Bad 6 3" xfId="700"/>
    <cellStyle name="Bad 7" xfId="701"/>
    <cellStyle name="Calc Currency (0)" xfId="702"/>
    <cellStyle name="Calc Currency (0) 10" xfId="703"/>
    <cellStyle name="Calc Currency (0) 11" xfId="704"/>
    <cellStyle name="Calc Currency (0) 12" xfId="705"/>
    <cellStyle name="Calc Currency (0) 2" xfId="706"/>
    <cellStyle name="Calc Currency (0) 3" xfId="707"/>
    <cellStyle name="Calc Currency (0) 4" xfId="708"/>
    <cellStyle name="Calc Currency (0) 5" xfId="709"/>
    <cellStyle name="Calc Currency (0) 6" xfId="710"/>
    <cellStyle name="Calc Currency (0) 7" xfId="711"/>
    <cellStyle name="Calc Currency (0) 8" xfId="712"/>
    <cellStyle name="Calc Currency (0) 9" xfId="713"/>
    <cellStyle name="Calc Currency (2)" xfId="714"/>
    <cellStyle name="Calc Percent (0)" xfId="715"/>
    <cellStyle name="Calc Percent (1)" xfId="716"/>
    <cellStyle name="Calc Percent (2)" xfId="717"/>
    <cellStyle name="Calc Units (0)" xfId="718"/>
    <cellStyle name="Calc Units (1)" xfId="719"/>
    <cellStyle name="Calc Units (2)" xfId="720"/>
    <cellStyle name="Calculation 2" xfId="721"/>
    <cellStyle name="Calculation 2 10" xfId="722"/>
    <cellStyle name="Calculation 2 10 2" xfId="723"/>
    <cellStyle name="Calculation 2 10 3" xfId="724"/>
    <cellStyle name="Calculation 2 10 4" xfId="725"/>
    <cellStyle name="Calculation 2 10 5" xfId="726"/>
    <cellStyle name="Calculation 2 11" xfId="727"/>
    <cellStyle name="Calculation 2 11 2" xfId="728"/>
    <cellStyle name="Calculation 2 11 3" xfId="729"/>
    <cellStyle name="Calculation 2 11 4" xfId="730"/>
    <cellStyle name="Calculation 2 11 5" xfId="731"/>
    <cellStyle name="Calculation 2 12" xfId="732"/>
    <cellStyle name="Calculation 2 12 2" xfId="733"/>
    <cellStyle name="Calculation 2 12 3" xfId="734"/>
    <cellStyle name="Calculation 2 12 4" xfId="735"/>
    <cellStyle name="Calculation 2 12 5" xfId="736"/>
    <cellStyle name="Calculation 2 13" xfId="737"/>
    <cellStyle name="Calculation 2 13 2" xfId="738"/>
    <cellStyle name="Calculation 2 13 3" xfId="739"/>
    <cellStyle name="Calculation 2 13 4" xfId="740"/>
    <cellStyle name="Calculation 2 14" xfId="741"/>
    <cellStyle name="Calculation 2 15" xfId="742"/>
    <cellStyle name="Calculation 2 16" xfId="743"/>
    <cellStyle name="Calculation 2 2" xfId="744"/>
    <cellStyle name="Calculation 2 2 2" xfId="745"/>
    <cellStyle name="Calculation 2 2 2 2" xfId="746"/>
    <cellStyle name="Calculation 2 2 2 3" xfId="747"/>
    <cellStyle name="Calculation 2 2 2 4" xfId="748"/>
    <cellStyle name="Calculation 2 2 3" xfId="749"/>
    <cellStyle name="Calculation 2 2 3 2" xfId="750"/>
    <cellStyle name="Calculation 2 2 3 3" xfId="751"/>
    <cellStyle name="Calculation 2 2 3 4" xfId="752"/>
    <cellStyle name="Calculation 2 2 4" xfId="753"/>
    <cellStyle name="Calculation 2 2 4 2" xfId="754"/>
    <cellStyle name="Calculation 2 2 4 3" xfId="755"/>
    <cellStyle name="Calculation 2 2 4 4" xfId="756"/>
    <cellStyle name="Calculation 2 2 5" xfId="757"/>
    <cellStyle name="Calculation 2 2 5 2" xfId="758"/>
    <cellStyle name="Calculation 2 2 5 3" xfId="759"/>
    <cellStyle name="Calculation 2 2 5 4" xfId="760"/>
    <cellStyle name="Calculation 2 2 6" xfId="761"/>
    <cellStyle name="Calculation 2 2 7" xfId="762"/>
    <cellStyle name="Calculation 2 2 8" xfId="763"/>
    <cellStyle name="Calculation 2 2 9" xfId="764"/>
    <cellStyle name="Calculation 2 3" xfId="765"/>
    <cellStyle name="Calculation 2 3 2" xfId="766"/>
    <cellStyle name="Calculation 2 3 3" xfId="767"/>
    <cellStyle name="Calculation 2 3 4" xfId="768"/>
    <cellStyle name="Calculation 2 3 5" xfId="769"/>
    <cellStyle name="Calculation 2 4" xfId="770"/>
    <cellStyle name="Calculation 2 4 2" xfId="771"/>
    <cellStyle name="Calculation 2 4 3" xfId="772"/>
    <cellStyle name="Calculation 2 4 4" xfId="773"/>
    <cellStyle name="Calculation 2 4 5" xfId="774"/>
    <cellStyle name="Calculation 2 5" xfId="775"/>
    <cellStyle name="Calculation 2 5 2" xfId="776"/>
    <cellStyle name="Calculation 2 5 3" xfId="777"/>
    <cellStyle name="Calculation 2 5 4" xfId="778"/>
    <cellStyle name="Calculation 2 5 5" xfId="779"/>
    <cellStyle name="Calculation 2 6" xfId="780"/>
    <cellStyle name="Calculation 2 6 2" xfId="781"/>
    <cellStyle name="Calculation 2 6 3" xfId="782"/>
    <cellStyle name="Calculation 2 6 4" xfId="783"/>
    <cellStyle name="Calculation 2 6 5" xfId="784"/>
    <cellStyle name="Calculation 2 7" xfId="785"/>
    <cellStyle name="Calculation 2 7 2" xfId="786"/>
    <cellStyle name="Calculation 2 7 3" xfId="787"/>
    <cellStyle name="Calculation 2 7 4" xfId="788"/>
    <cellStyle name="Calculation 2 7 5" xfId="789"/>
    <cellStyle name="Calculation 2 8" xfId="790"/>
    <cellStyle name="Calculation 2 8 2" xfId="791"/>
    <cellStyle name="Calculation 2 8 3" xfId="792"/>
    <cellStyle name="Calculation 2 8 4" xfId="793"/>
    <cellStyle name="Calculation 2 8 5" xfId="794"/>
    <cellStyle name="Calculation 2 9" xfId="795"/>
    <cellStyle name="Calculation 2 9 2" xfId="796"/>
    <cellStyle name="Calculation 2 9 3" xfId="797"/>
    <cellStyle name="Calculation 2 9 4" xfId="798"/>
    <cellStyle name="Calculation 2 9 5" xfId="799"/>
    <cellStyle name="Calculation 3" xfId="800"/>
    <cellStyle name="Calculation 3 2" xfId="801"/>
    <cellStyle name="Calculation 3 3" xfId="802"/>
    <cellStyle name="Calculation 4" xfId="803"/>
    <cellStyle name="Calculation 4 2" xfId="804"/>
    <cellStyle name="Calculation 4 3" xfId="805"/>
    <cellStyle name="Calculation 5" xfId="806"/>
    <cellStyle name="Calculation 5 2" xfId="807"/>
    <cellStyle name="Calculation 5 3" xfId="808"/>
    <cellStyle name="Calculation 6" xfId="809"/>
    <cellStyle name="Calculation 6 2" xfId="810"/>
    <cellStyle name="Calculation 6 3" xfId="811"/>
    <cellStyle name="Calculation 7" xfId="812"/>
    <cellStyle name="Check Cell 2" xfId="813"/>
    <cellStyle name="Check Cell 2 10" xfId="814"/>
    <cellStyle name="Check Cell 2 11" xfId="815"/>
    <cellStyle name="Check Cell 2 12" xfId="816"/>
    <cellStyle name="Check Cell 2 2" xfId="817"/>
    <cellStyle name="Check Cell 2 2 2" xfId="818"/>
    <cellStyle name="Check Cell 2 2 3" xfId="819"/>
    <cellStyle name="Check Cell 2 2 4" xfId="820"/>
    <cellStyle name="Check Cell 2 3" xfId="821"/>
    <cellStyle name="Check Cell 2 3 2" xfId="822"/>
    <cellStyle name="Check Cell 2 3 3" xfId="823"/>
    <cellStyle name="Check Cell 2 4" xfId="824"/>
    <cellStyle name="Check Cell 2 4 2" xfId="825"/>
    <cellStyle name="Check Cell 2 4 3" xfId="826"/>
    <cellStyle name="Check Cell 2 5" xfId="827"/>
    <cellStyle name="Check Cell 2 5 2" xfId="828"/>
    <cellStyle name="Check Cell 2 5 3" xfId="829"/>
    <cellStyle name="Check Cell 2 6" xfId="830"/>
    <cellStyle name="Check Cell 2 6 2" xfId="831"/>
    <cellStyle name="Check Cell 2 6 3" xfId="832"/>
    <cellStyle name="Check Cell 2 7" xfId="833"/>
    <cellStyle name="Check Cell 2 7 2" xfId="834"/>
    <cellStyle name="Check Cell 2 7 3" xfId="835"/>
    <cellStyle name="Check Cell 2 8" xfId="836"/>
    <cellStyle name="Check Cell 2 9" xfId="837"/>
    <cellStyle name="Check Cell 3" xfId="838"/>
    <cellStyle name="Check Cell 3 2" xfId="839"/>
    <cellStyle name="Check Cell 3 2 2" xfId="840"/>
    <cellStyle name="Check Cell 3 2 3" xfId="841"/>
    <cellStyle name="Check Cell 3 3" xfId="842"/>
    <cellStyle name="Check Cell 3 3 2" xfId="843"/>
    <cellStyle name="Check Cell 3 3 3" xfId="844"/>
    <cellStyle name="Check Cell 3 4" xfId="845"/>
    <cellStyle name="Check Cell 3 4 2" xfId="846"/>
    <cellStyle name="Check Cell 3 4 3" xfId="847"/>
    <cellStyle name="Check Cell 3 5" xfId="848"/>
    <cellStyle name="Check Cell 3 5 2" xfId="849"/>
    <cellStyle name="Check Cell 3 5 3" xfId="850"/>
    <cellStyle name="Check Cell 3 6" xfId="851"/>
    <cellStyle name="Check Cell 3 6 2" xfId="852"/>
    <cellStyle name="Check Cell 3 6 3" xfId="853"/>
    <cellStyle name="Check Cell 3 7" xfId="854"/>
    <cellStyle name="Check Cell 3 7 2" xfId="855"/>
    <cellStyle name="Check Cell 3 7 3" xfId="856"/>
    <cellStyle name="Check Cell 3 8" xfId="857"/>
    <cellStyle name="Check Cell 3 9" xfId="858"/>
    <cellStyle name="Check Cell 4" xfId="859"/>
    <cellStyle name="Check Cell 4 2" xfId="860"/>
    <cellStyle name="Check Cell 4 2 2" xfId="861"/>
    <cellStyle name="Check Cell 4 2 3" xfId="862"/>
    <cellStyle name="Check Cell 4 3" xfId="863"/>
    <cellStyle name="Check Cell 4 3 2" xfId="864"/>
    <cellStyle name="Check Cell 4 3 3" xfId="865"/>
    <cellStyle name="Check Cell 4 4" xfId="866"/>
    <cellStyle name="Check Cell 4 4 2" xfId="867"/>
    <cellStyle name="Check Cell 4 4 3" xfId="868"/>
    <cellStyle name="Check Cell 4 5" xfId="869"/>
    <cellStyle name="Check Cell 4 5 2" xfId="870"/>
    <cellStyle name="Check Cell 4 5 3" xfId="871"/>
    <cellStyle name="Check Cell 4 6" xfId="872"/>
    <cellStyle name="Check Cell 4 6 2" xfId="873"/>
    <cellStyle name="Check Cell 4 6 3" xfId="874"/>
    <cellStyle name="Check Cell 4 7" xfId="875"/>
    <cellStyle name="Check Cell 4 7 2" xfId="876"/>
    <cellStyle name="Check Cell 4 7 3" xfId="877"/>
    <cellStyle name="Check Cell 4 8" xfId="878"/>
    <cellStyle name="Check Cell 4 9" xfId="879"/>
    <cellStyle name="Check Cell 5" xfId="880"/>
    <cellStyle name="Check Cell 5 2" xfId="881"/>
    <cellStyle name="Check Cell 5 2 2" xfId="882"/>
    <cellStyle name="Check Cell 5 2 3" xfId="883"/>
    <cellStyle name="Check Cell 5 3" xfId="884"/>
    <cellStyle name="Check Cell 5 3 2" xfId="885"/>
    <cellStyle name="Check Cell 5 3 3" xfId="886"/>
    <cellStyle name="Check Cell 5 4" xfId="887"/>
    <cellStyle name="Check Cell 5 4 2" xfId="888"/>
    <cellStyle name="Check Cell 5 4 3" xfId="889"/>
    <cellStyle name="Check Cell 5 5" xfId="890"/>
    <cellStyle name="Check Cell 5 5 2" xfId="891"/>
    <cellStyle name="Check Cell 5 5 3" xfId="892"/>
    <cellStyle name="Check Cell 5 6" xfId="893"/>
    <cellStyle name="Check Cell 5 6 2" xfId="894"/>
    <cellStyle name="Check Cell 5 6 3" xfId="895"/>
    <cellStyle name="Check Cell 5 7" xfId="896"/>
    <cellStyle name="Check Cell 5 7 2" xfId="897"/>
    <cellStyle name="Check Cell 5 7 3" xfId="898"/>
    <cellStyle name="Check Cell 5 8" xfId="899"/>
    <cellStyle name="Check Cell 5 9" xfId="900"/>
    <cellStyle name="Check Cell 6" xfId="901"/>
    <cellStyle name="Check Cell 6 2" xfId="902"/>
    <cellStyle name="Check Cell 6 2 2" xfId="903"/>
    <cellStyle name="Check Cell 6 2 3" xfId="904"/>
    <cellStyle name="Check Cell 6 3" xfId="905"/>
    <cellStyle name="Check Cell 6 3 2" xfId="906"/>
    <cellStyle name="Check Cell 6 3 3" xfId="907"/>
    <cellStyle name="Check Cell 6 4" xfId="908"/>
    <cellStyle name="Check Cell 6 4 2" xfId="909"/>
    <cellStyle name="Check Cell 6 4 3" xfId="910"/>
    <cellStyle name="Check Cell 6 5" xfId="911"/>
    <cellStyle name="Check Cell 6 5 2" xfId="912"/>
    <cellStyle name="Check Cell 6 5 3" xfId="913"/>
    <cellStyle name="Check Cell 6 6" xfId="914"/>
    <cellStyle name="Check Cell 6 6 2" xfId="915"/>
    <cellStyle name="Check Cell 6 6 3" xfId="916"/>
    <cellStyle name="Check Cell 6 7" xfId="917"/>
    <cellStyle name="Check Cell 6 7 2" xfId="918"/>
    <cellStyle name="Check Cell 6 7 3" xfId="919"/>
    <cellStyle name="Check Cell 6 8" xfId="920"/>
    <cellStyle name="Check Cell 6 9" xfId="921"/>
    <cellStyle name="Check Cell 7" xfId="922"/>
    <cellStyle name="Comma" xfId="7" builtinId="3"/>
    <cellStyle name="Comma [0] 10" xfId="923"/>
    <cellStyle name="Comma [0] 11" xfId="924"/>
    <cellStyle name="Comma [0] 2" xfId="925"/>
    <cellStyle name="Comma [0] 2 2" xfId="926"/>
    <cellStyle name="Comma [0] 2 2 2" xfId="927"/>
    <cellStyle name="Comma [0] 2 3" xfId="928"/>
    <cellStyle name="Comma [0] 3" xfId="929"/>
    <cellStyle name="Comma [0] 3 2" xfId="930"/>
    <cellStyle name="Comma [0] 3 2 2" xfId="931"/>
    <cellStyle name="Comma [0] 3 3" xfId="932"/>
    <cellStyle name="Comma [0] 3 4" xfId="933"/>
    <cellStyle name="Comma [0] 4" xfId="934"/>
    <cellStyle name="Comma [0] 4 2" xfId="935"/>
    <cellStyle name="Comma [0] 4 2 2" xfId="936"/>
    <cellStyle name="Comma [0] 4 3" xfId="937"/>
    <cellStyle name="Comma [0] 5" xfId="938"/>
    <cellStyle name="Comma [0] 5 2" xfId="939"/>
    <cellStyle name="Comma [0] 5 2 2" xfId="940"/>
    <cellStyle name="Comma [0] 6" xfId="941"/>
    <cellStyle name="Comma [0] 6 2" xfId="942"/>
    <cellStyle name="Comma [0] 7" xfId="943"/>
    <cellStyle name="Comma [0] 7 2" xfId="944"/>
    <cellStyle name="Comma [0] 8" xfId="945"/>
    <cellStyle name="Comma [0] 9" xfId="946"/>
    <cellStyle name="Comma [00]" xfId="947"/>
    <cellStyle name="Comma 10" xfId="948"/>
    <cellStyle name="Comma 10 10" xfId="949"/>
    <cellStyle name="Comma 10 11" xfId="950"/>
    <cellStyle name="Comma 10 12" xfId="951"/>
    <cellStyle name="Comma 10 12 2" xfId="952"/>
    <cellStyle name="Comma 10 13" xfId="953"/>
    <cellStyle name="Comma 10 14" xfId="954"/>
    <cellStyle name="Comma 10 2" xfId="955"/>
    <cellStyle name="Comma 10 2 2" xfId="956"/>
    <cellStyle name="Comma 10 2 2 2" xfId="957"/>
    <cellStyle name="Comma 10 2 3" xfId="958"/>
    <cellStyle name="Comma 10 2 4" xfId="959"/>
    <cellStyle name="Comma 10 2 5" xfId="960"/>
    <cellStyle name="Comma 10 2 6" xfId="961"/>
    <cellStyle name="Comma 10 2 7" xfId="962"/>
    <cellStyle name="Comma 10 3" xfId="963"/>
    <cellStyle name="Comma 10 4" xfId="964"/>
    <cellStyle name="Comma 10 5" xfId="965"/>
    <cellStyle name="Comma 10 6" xfId="966"/>
    <cellStyle name="Comma 10 7" xfId="967"/>
    <cellStyle name="Comma 10 8" xfId="968"/>
    <cellStyle name="Comma 10 9" xfId="969"/>
    <cellStyle name="Comma 100" xfId="970"/>
    <cellStyle name="Comma 101" xfId="971"/>
    <cellStyle name="Comma 102" xfId="972"/>
    <cellStyle name="Comma 103" xfId="973"/>
    <cellStyle name="Comma 104" xfId="974"/>
    <cellStyle name="Comma 105" xfId="975"/>
    <cellStyle name="Comma 106" xfId="976"/>
    <cellStyle name="Comma 107" xfId="977"/>
    <cellStyle name="Comma 107 2" xfId="978"/>
    <cellStyle name="Comma 107 2 2" xfId="979"/>
    <cellStyle name="Comma 107 2 3" xfId="980"/>
    <cellStyle name="Comma 107 2 4" xfId="981"/>
    <cellStyle name="Comma 107 3" xfId="982"/>
    <cellStyle name="Comma 107 4" xfId="983"/>
    <cellStyle name="Comma 107 5" xfId="984"/>
    <cellStyle name="Comma 108" xfId="985"/>
    <cellStyle name="Comma 109" xfId="986"/>
    <cellStyle name="Comma 109 2" xfId="987"/>
    <cellStyle name="Comma 109 3" xfId="988"/>
    <cellStyle name="Comma 109 4" xfId="989"/>
    <cellStyle name="Comma 11" xfId="990"/>
    <cellStyle name="Comma 11 2" xfId="991"/>
    <cellStyle name="Comma 11 2 2" xfId="992"/>
    <cellStyle name="Comma 11 2 3" xfId="993"/>
    <cellStyle name="Comma 11 2 4" xfId="994"/>
    <cellStyle name="Comma 11 2 5" xfId="995"/>
    <cellStyle name="Comma 11 2 6" xfId="996"/>
    <cellStyle name="Comma 11 2 7" xfId="997"/>
    <cellStyle name="Comma 11 2 8" xfId="998"/>
    <cellStyle name="Comma 11 2 9" xfId="999"/>
    <cellStyle name="Comma 11 3" xfId="1000"/>
    <cellStyle name="Comma 11 3 2" xfId="1001"/>
    <cellStyle name="Comma 11 3 3" xfId="1002"/>
    <cellStyle name="Comma 11 4" xfId="1003"/>
    <cellStyle name="Comma 11 4 2" xfId="1004"/>
    <cellStyle name="Comma 11 5" xfId="1005"/>
    <cellStyle name="Comma 110" xfId="1006"/>
    <cellStyle name="Comma 110 2" xfId="1007"/>
    <cellStyle name="Comma 12" xfId="1008"/>
    <cellStyle name="Comma 12 2" xfId="1009"/>
    <cellStyle name="Comma 12 2 2" xfId="1010"/>
    <cellStyle name="Comma 12 2 2 2" xfId="1011"/>
    <cellStyle name="Comma 12 2 3" xfId="1012"/>
    <cellStyle name="Comma 12 2 4" xfId="1013"/>
    <cellStyle name="Comma 12 2 5" xfId="1014"/>
    <cellStyle name="Comma 12 2 6" xfId="1015"/>
    <cellStyle name="Comma 12 2 7" xfId="1016"/>
    <cellStyle name="Comma 12 3" xfId="1017"/>
    <cellStyle name="Comma 12 3 2" xfId="1018"/>
    <cellStyle name="Comma 12 4" xfId="1019"/>
    <cellStyle name="Comma 12 4 2" xfId="1020"/>
    <cellStyle name="Comma 13" xfId="1021"/>
    <cellStyle name="Comma 13 2" xfId="1022"/>
    <cellStyle name="Comma 13 2 2" xfId="1023"/>
    <cellStyle name="Comma 13 2 3" xfId="1024"/>
    <cellStyle name="Comma 13 2 4" xfId="1025"/>
    <cellStyle name="Comma 13 2 5" xfId="1026"/>
    <cellStyle name="Comma 13 2 6" xfId="1027"/>
    <cellStyle name="Comma 13 2 7" xfId="1028"/>
    <cellStyle name="Comma 13 3" xfId="1029"/>
    <cellStyle name="Comma 13 3 2" xfId="1030"/>
    <cellStyle name="Comma 14" xfId="1031"/>
    <cellStyle name="Comma 14 2" xfId="1032"/>
    <cellStyle name="Comma 14 2 2" xfId="1033"/>
    <cellStyle name="Comma 14 3" xfId="1034"/>
    <cellStyle name="Comma 15" xfId="1035"/>
    <cellStyle name="Comma 15 2" xfId="1036"/>
    <cellStyle name="Comma 15 2 2" xfId="1037"/>
    <cellStyle name="Comma 15 2 3" xfId="1038"/>
    <cellStyle name="Comma 15 2 4" xfId="1039"/>
    <cellStyle name="Comma 15 2 5" xfId="1040"/>
    <cellStyle name="Comma 15 2 6" xfId="1041"/>
    <cellStyle name="Comma 15 2 7" xfId="1042"/>
    <cellStyle name="Comma 15 3" xfId="1043"/>
    <cellStyle name="Comma 16" xfId="1044"/>
    <cellStyle name="Comma 16 10" xfId="1045"/>
    <cellStyle name="Comma 16 11" xfId="1046"/>
    <cellStyle name="Comma 16 2" xfId="1047"/>
    <cellStyle name="Comma 16 3" xfId="1048"/>
    <cellStyle name="Comma 16 4" xfId="1049"/>
    <cellStyle name="Comma 16 5" xfId="1050"/>
    <cellStyle name="Comma 16 6" xfId="1051"/>
    <cellStyle name="Comma 16 7" xfId="1052"/>
    <cellStyle name="Comma 16 8" xfId="1053"/>
    <cellStyle name="Comma 16 9" xfId="1054"/>
    <cellStyle name="Comma 17" xfId="1055"/>
    <cellStyle name="Comma 17 2" xfId="1056"/>
    <cellStyle name="Comma 17 2 2" xfId="1057"/>
    <cellStyle name="Comma 18" xfId="1058"/>
    <cellStyle name="Comma 18 2" xfId="1059"/>
    <cellStyle name="Comma 18 2 2" xfId="1060"/>
    <cellStyle name="Comma 19" xfId="1061"/>
    <cellStyle name="Comma 19 10" xfId="1062"/>
    <cellStyle name="Comma 19 11" xfId="1063"/>
    <cellStyle name="Comma 19 2" xfId="1064"/>
    <cellStyle name="Comma 19 3" xfId="1065"/>
    <cellStyle name="Comma 19 4" xfId="1066"/>
    <cellStyle name="Comma 19 5" xfId="1067"/>
    <cellStyle name="Comma 19 6" xfId="1068"/>
    <cellStyle name="Comma 19 7" xfId="1069"/>
    <cellStyle name="Comma 19 8" xfId="1070"/>
    <cellStyle name="Comma 19 9" xfId="1071"/>
    <cellStyle name="Comma 2" xfId="1"/>
    <cellStyle name="Comma 2 10" xfId="1072"/>
    <cellStyle name="Comma 2 10 10" xfId="1073"/>
    <cellStyle name="Comma 2 10 2" xfId="1074"/>
    <cellStyle name="Comma 2 10 2 10" xfId="1075"/>
    <cellStyle name="Comma 2 10 2 2" xfId="1076"/>
    <cellStyle name="Comma 2 10 2 2 2" xfId="1077"/>
    <cellStyle name="Comma 2 10 2 2 2 2" xfId="1078"/>
    <cellStyle name="Comma 2 10 2 2 2 2 2" xfId="1079"/>
    <cellStyle name="Comma 2 10 2 2 2 2 3" xfId="1080"/>
    <cellStyle name="Comma 2 10 2 2 2 2 4" xfId="1081"/>
    <cellStyle name="Comma 2 10 2 2 2 3" xfId="1082"/>
    <cellStyle name="Comma 2 10 2 2 2 4" xfId="1083"/>
    <cellStyle name="Comma 2 10 2 2 2 5" xfId="1084"/>
    <cellStyle name="Comma 2 10 2 2 3" xfId="1085"/>
    <cellStyle name="Comma 2 10 2 2 3 2" xfId="1086"/>
    <cellStyle name="Comma 2 10 2 2 3 3" xfId="1087"/>
    <cellStyle name="Comma 2 10 2 2 3 4" xfId="1088"/>
    <cellStyle name="Comma 2 10 2 2 4" xfId="1089"/>
    <cellStyle name="Comma 2 10 2 2 5" xfId="1090"/>
    <cellStyle name="Comma 2 10 2 2 6" xfId="1091"/>
    <cellStyle name="Comma 2 10 2 3" xfId="1092"/>
    <cellStyle name="Comma 2 10 2 3 2" xfId="1093"/>
    <cellStyle name="Comma 2 10 2 3 2 2" xfId="1094"/>
    <cellStyle name="Comma 2 10 2 3 2 2 2" xfId="1095"/>
    <cellStyle name="Comma 2 10 2 3 2 2 3" xfId="1096"/>
    <cellStyle name="Comma 2 10 2 3 2 2 4" xfId="1097"/>
    <cellStyle name="Comma 2 10 2 3 2 3" xfId="1098"/>
    <cellStyle name="Comma 2 10 2 3 2 4" xfId="1099"/>
    <cellStyle name="Comma 2 10 2 3 2 5" xfId="1100"/>
    <cellStyle name="Comma 2 10 2 3 3" xfId="1101"/>
    <cellStyle name="Comma 2 10 2 3 3 2" xfId="1102"/>
    <cellStyle name="Comma 2 10 2 3 3 3" xfId="1103"/>
    <cellStyle name="Comma 2 10 2 3 3 4" xfId="1104"/>
    <cellStyle name="Comma 2 10 2 3 4" xfId="1105"/>
    <cellStyle name="Comma 2 10 2 3 5" xfId="1106"/>
    <cellStyle name="Comma 2 10 2 3 6" xfId="1107"/>
    <cellStyle name="Comma 2 10 2 4" xfId="1108"/>
    <cellStyle name="Comma 2 10 2 5" xfId="1109"/>
    <cellStyle name="Comma 2 10 2 5 2" xfId="1110"/>
    <cellStyle name="Comma 2 10 2 5 2 2" xfId="1111"/>
    <cellStyle name="Comma 2 10 2 5 2 3" xfId="1112"/>
    <cellStyle name="Comma 2 10 2 5 2 4" xfId="1113"/>
    <cellStyle name="Comma 2 10 2 5 3" xfId="1114"/>
    <cellStyle name="Comma 2 10 2 5 4" xfId="1115"/>
    <cellStyle name="Comma 2 10 2 5 5" xfId="1116"/>
    <cellStyle name="Comma 2 10 2 6" xfId="1117"/>
    <cellStyle name="Comma 2 10 2 7" xfId="1118"/>
    <cellStyle name="Comma 2 10 2 7 2" xfId="1119"/>
    <cellStyle name="Comma 2 10 2 7 3" xfId="1120"/>
    <cellStyle name="Comma 2 10 2 7 4" xfId="1121"/>
    <cellStyle name="Comma 2 10 2 8" xfId="1122"/>
    <cellStyle name="Comma 2 10 2 9" xfId="1123"/>
    <cellStyle name="Comma 2 10 3" xfId="1124"/>
    <cellStyle name="Comma 2 10 3 2" xfId="1125"/>
    <cellStyle name="Comma 2 10 3 2 2" xfId="1126"/>
    <cellStyle name="Comma 2 10 3 2 2 2" xfId="1127"/>
    <cellStyle name="Comma 2 10 3 2 2 3" xfId="1128"/>
    <cellStyle name="Comma 2 10 3 2 2 4" xfId="1129"/>
    <cellStyle name="Comma 2 10 3 2 3" xfId="1130"/>
    <cellStyle name="Comma 2 10 3 2 4" xfId="1131"/>
    <cellStyle name="Comma 2 10 3 2 5" xfId="1132"/>
    <cellStyle name="Comma 2 10 3 3" xfId="1133"/>
    <cellStyle name="Comma 2 10 3 3 2" xfId="1134"/>
    <cellStyle name="Comma 2 10 3 3 3" xfId="1135"/>
    <cellStyle name="Comma 2 10 3 3 4" xfId="1136"/>
    <cellStyle name="Comma 2 10 3 4" xfId="1137"/>
    <cellStyle name="Comma 2 10 3 5" xfId="1138"/>
    <cellStyle name="Comma 2 10 3 6" xfId="1139"/>
    <cellStyle name="Comma 2 10 4" xfId="1140"/>
    <cellStyle name="Comma 2 10 4 2" xfId="1141"/>
    <cellStyle name="Comma 2 10 4 2 2" xfId="1142"/>
    <cellStyle name="Comma 2 10 4 2 2 2" xfId="1143"/>
    <cellStyle name="Comma 2 10 4 2 2 3" xfId="1144"/>
    <cellStyle name="Comma 2 10 4 2 2 4" xfId="1145"/>
    <cellStyle name="Comma 2 10 4 2 3" xfId="1146"/>
    <cellStyle name="Comma 2 10 4 2 4" xfId="1147"/>
    <cellStyle name="Comma 2 10 4 2 5" xfId="1148"/>
    <cellStyle name="Comma 2 10 4 3" xfId="1149"/>
    <cellStyle name="Comma 2 10 4 3 2" xfId="1150"/>
    <cellStyle name="Comma 2 10 4 3 3" xfId="1151"/>
    <cellStyle name="Comma 2 10 4 3 4" xfId="1152"/>
    <cellStyle name="Comma 2 10 4 4" xfId="1153"/>
    <cellStyle name="Comma 2 10 4 5" xfId="1154"/>
    <cellStyle name="Comma 2 10 4 6" xfId="1155"/>
    <cellStyle name="Comma 2 10 5" xfId="1156"/>
    <cellStyle name="Comma 2 10 6" xfId="1157"/>
    <cellStyle name="Comma 2 10 6 2" xfId="1158"/>
    <cellStyle name="Comma 2 10 6 2 2" xfId="1159"/>
    <cellStyle name="Comma 2 10 6 2 3" xfId="1160"/>
    <cellStyle name="Comma 2 10 6 2 4" xfId="1161"/>
    <cellStyle name="Comma 2 10 6 3" xfId="1162"/>
    <cellStyle name="Comma 2 10 6 4" xfId="1163"/>
    <cellStyle name="Comma 2 10 6 5" xfId="1164"/>
    <cellStyle name="Comma 2 10 7" xfId="1165"/>
    <cellStyle name="Comma 2 10 7 2" xfId="1166"/>
    <cellStyle name="Comma 2 10 7 3" xfId="1167"/>
    <cellStyle name="Comma 2 10 7 4" xfId="1168"/>
    <cellStyle name="Comma 2 10 8" xfId="1169"/>
    <cellStyle name="Comma 2 10 9" xfId="1170"/>
    <cellStyle name="Comma 2 100" xfId="1171"/>
    <cellStyle name="Comma 2 101" xfId="1172"/>
    <cellStyle name="Comma 2 102" xfId="1173"/>
    <cellStyle name="Comma 2 103" xfId="1174"/>
    <cellStyle name="Comma 2 104" xfId="1175"/>
    <cellStyle name="Comma 2 105" xfId="1176"/>
    <cellStyle name="Comma 2 106" xfId="1177"/>
    <cellStyle name="Comma 2 107" xfId="1178"/>
    <cellStyle name="Comma 2 107 2" xfId="1179"/>
    <cellStyle name="Comma 2 107 3" xfId="1180"/>
    <cellStyle name="Comma 2 108" xfId="1181"/>
    <cellStyle name="Comma 2 109" xfId="1182"/>
    <cellStyle name="Comma 2 11" xfId="1183"/>
    <cellStyle name="Comma 2 11 2" xfId="1184"/>
    <cellStyle name="Comma 2 11 2 2" xfId="1185"/>
    <cellStyle name="Comma 2 11 2 3" xfId="1186"/>
    <cellStyle name="Comma 2 11 2 3 2" xfId="1187"/>
    <cellStyle name="Comma 2 11 2 3 2 2" xfId="1188"/>
    <cellStyle name="Comma 2 11 2 3 2 3" xfId="1189"/>
    <cellStyle name="Comma 2 11 2 3 2 4" xfId="1190"/>
    <cellStyle name="Comma 2 11 2 3 3" xfId="1191"/>
    <cellStyle name="Comma 2 11 2 3 4" xfId="1192"/>
    <cellStyle name="Comma 2 11 2 3 5" xfId="1193"/>
    <cellStyle name="Comma 2 11 2 4" xfId="1194"/>
    <cellStyle name="Comma 2 11 2 5" xfId="1195"/>
    <cellStyle name="Comma 2 11 2 5 2" xfId="1196"/>
    <cellStyle name="Comma 2 11 2 5 3" xfId="1197"/>
    <cellStyle name="Comma 2 11 2 5 4" xfId="1198"/>
    <cellStyle name="Comma 2 11 2 6" xfId="1199"/>
    <cellStyle name="Comma 2 11 2 7" xfId="1200"/>
    <cellStyle name="Comma 2 11 2 8" xfId="1201"/>
    <cellStyle name="Comma 2 11 3" xfId="1202"/>
    <cellStyle name="Comma 2 11 3 2" xfId="1203"/>
    <cellStyle name="Comma 2 11 3 2 2" xfId="1204"/>
    <cellStyle name="Comma 2 11 3 2 2 2" xfId="1205"/>
    <cellStyle name="Comma 2 11 3 2 2 3" xfId="1206"/>
    <cellStyle name="Comma 2 11 3 2 2 4" xfId="1207"/>
    <cellStyle name="Comma 2 11 3 2 3" xfId="1208"/>
    <cellStyle name="Comma 2 11 3 2 4" xfId="1209"/>
    <cellStyle name="Comma 2 11 3 2 5" xfId="1210"/>
    <cellStyle name="Comma 2 11 3 3" xfId="1211"/>
    <cellStyle name="Comma 2 11 3 3 2" xfId="1212"/>
    <cellStyle name="Comma 2 11 3 3 3" xfId="1213"/>
    <cellStyle name="Comma 2 11 3 3 4" xfId="1214"/>
    <cellStyle name="Comma 2 11 3 4" xfId="1215"/>
    <cellStyle name="Comma 2 11 3 5" xfId="1216"/>
    <cellStyle name="Comma 2 11 3 6" xfId="1217"/>
    <cellStyle name="Comma 2 11 4" xfId="1218"/>
    <cellStyle name="Comma 2 11 5" xfId="1219"/>
    <cellStyle name="Comma 2 11 5 2" xfId="1220"/>
    <cellStyle name="Comma 2 11 5 2 2" xfId="1221"/>
    <cellStyle name="Comma 2 11 5 2 3" xfId="1222"/>
    <cellStyle name="Comma 2 11 5 2 4" xfId="1223"/>
    <cellStyle name="Comma 2 11 5 3" xfId="1224"/>
    <cellStyle name="Comma 2 11 5 4" xfId="1225"/>
    <cellStyle name="Comma 2 11 5 5" xfId="1226"/>
    <cellStyle name="Comma 2 11 6" xfId="1227"/>
    <cellStyle name="Comma 2 11 6 2" xfId="1228"/>
    <cellStyle name="Comma 2 11 6 3" xfId="1229"/>
    <cellStyle name="Comma 2 11 6 4" xfId="1230"/>
    <cellStyle name="Comma 2 11 7" xfId="1231"/>
    <cellStyle name="Comma 2 11 8" xfId="1232"/>
    <cellStyle name="Comma 2 11 9" xfId="1233"/>
    <cellStyle name="Comma 2 110" xfId="1234"/>
    <cellStyle name="Comma 2 12" xfId="1235"/>
    <cellStyle name="Comma 2 12 2" xfId="1236"/>
    <cellStyle name="Comma 2 12 2 2" xfId="1237"/>
    <cellStyle name="Comma 2 12 2 3" xfId="1238"/>
    <cellStyle name="Comma 2 12 2 3 2" xfId="1239"/>
    <cellStyle name="Comma 2 12 2 3 2 2" xfId="1240"/>
    <cellStyle name="Comma 2 12 2 3 2 3" xfId="1241"/>
    <cellStyle name="Comma 2 12 2 3 2 4" xfId="1242"/>
    <cellStyle name="Comma 2 12 2 3 3" xfId="1243"/>
    <cellStyle name="Comma 2 12 2 3 4" xfId="1244"/>
    <cellStyle name="Comma 2 12 2 3 5" xfId="1245"/>
    <cellStyle name="Comma 2 12 2 4" xfId="1246"/>
    <cellStyle name="Comma 2 12 2 5" xfId="1247"/>
    <cellStyle name="Comma 2 12 2 5 2" xfId="1248"/>
    <cellStyle name="Comma 2 12 2 5 3" xfId="1249"/>
    <cellStyle name="Comma 2 12 2 5 4" xfId="1250"/>
    <cellStyle name="Comma 2 12 2 6" xfId="1251"/>
    <cellStyle name="Comma 2 12 2 7" xfId="1252"/>
    <cellStyle name="Comma 2 12 2 8" xfId="1253"/>
    <cellStyle name="Comma 2 12 3" xfId="1254"/>
    <cellStyle name="Comma 2 12 3 2" xfId="1255"/>
    <cellStyle name="Comma 2 12 3 3" xfId="1256"/>
    <cellStyle name="Comma 2 12 3 3 2" xfId="1257"/>
    <cellStyle name="Comma 2 12 3 3 2 2" xfId="1258"/>
    <cellStyle name="Comma 2 12 3 3 2 3" xfId="1259"/>
    <cellStyle name="Comma 2 12 3 3 2 4" xfId="1260"/>
    <cellStyle name="Comma 2 12 3 3 3" xfId="1261"/>
    <cellStyle name="Comma 2 12 3 3 4" xfId="1262"/>
    <cellStyle name="Comma 2 12 3 3 5" xfId="1263"/>
    <cellStyle name="Comma 2 12 3 4" xfId="1264"/>
    <cellStyle name="Comma 2 12 3 4 2" xfId="1265"/>
    <cellStyle name="Comma 2 12 3 4 3" xfId="1266"/>
    <cellStyle name="Comma 2 12 3 4 4" xfId="1267"/>
    <cellStyle name="Comma 2 12 3 5" xfId="1268"/>
    <cellStyle name="Comma 2 12 3 6" xfId="1269"/>
    <cellStyle name="Comma 2 12 3 7" xfId="1270"/>
    <cellStyle name="Comma 2 12 4" xfId="1271"/>
    <cellStyle name="Comma 2 12 5" xfId="1272"/>
    <cellStyle name="Comma 2 12 5 2" xfId="1273"/>
    <cellStyle name="Comma 2 12 5 2 2" xfId="1274"/>
    <cellStyle name="Comma 2 12 5 2 3" xfId="1275"/>
    <cellStyle name="Comma 2 12 5 2 4" xfId="1276"/>
    <cellStyle name="Comma 2 12 5 3" xfId="1277"/>
    <cellStyle name="Comma 2 12 5 4" xfId="1278"/>
    <cellStyle name="Comma 2 12 5 5" xfId="1279"/>
    <cellStyle name="Comma 2 12 6" xfId="1280"/>
    <cellStyle name="Comma 2 12 6 2" xfId="1281"/>
    <cellStyle name="Comma 2 12 6 3" xfId="1282"/>
    <cellStyle name="Comma 2 12 6 4" xfId="1283"/>
    <cellStyle name="Comma 2 12 7" xfId="1284"/>
    <cellStyle name="Comma 2 12 8" xfId="1285"/>
    <cellStyle name="Comma 2 12 9" xfId="1286"/>
    <cellStyle name="Comma 2 13" xfId="1287"/>
    <cellStyle name="Comma 2 13 10" xfId="1288"/>
    <cellStyle name="Comma 2 13 2" xfId="1289"/>
    <cellStyle name="Comma 2 13 2 2" xfId="1290"/>
    <cellStyle name="Comma 2 13 3" xfId="1291"/>
    <cellStyle name="Comma 2 13 4" xfId="1292"/>
    <cellStyle name="Comma 2 13 5" xfId="1293"/>
    <cellStyle name="Comma 2 13 6" xfId="1294"/>
    <cellStyle name="Comma 2 13 6 2" xfId="1295"/>
    <cellStyle name="Comma 2 13 6 2 2" xfId="1296"/>
    <cellStyle name="Comma 2 13 6 2 3" xfId="1297"/>
    <cellStyle name="Comma 2 13 6 2 4" xfId="1298"/>
    <cellStyle name="Comma 2 13 6 3" xfId="1299"/>
    <cellStyle name="Comma 2 13 6 4" xfId="1300"/>
    <cellStyle name="Comma 2 13 6 5" xfId="1301"/>
    <cellStyle name="Comma 2 13 7" xfId="1302"/>
    <cellStyle name="Comma 2 13 7 2" xfId="1303"/>
    <cellStyle name="Comma 2 13 7 3" xfId="1304"/>
    <cellStyle name="Comma 2 13 7 4" xfId="1305"/>
    <cellStyle name="Comma 2 13 8" xfId="1306"/>
    <cellStyle name="Comma 2 13 9" xfId="1307"/>
    <cellStyle name="Comma 2 14" xfId="1308"/>
    <cellStyle name="Comma 2 14 2" xfId="1309"/>
    <cellStyle name="Comma 2 14 2 2" xfId="1310"/>
    <cellStyle name="Comma 2 14 3" xfId="1311"/>
    <cellStyle name="Comma 2 14 3 2" xfId="1312"/>
    <cellStyle name="Comma 2 14 4" xfId="1313"/>
    <cellStyle name="Comma 2 14 5" xfId="1314"/>
    <cellStyle name="Comma 2 14 5 2" xfId="1315"/>
    <cellStyle name="Comma 2 14 5 2 2" xfId="1316"/>
    <cellStyle name="Comma 2 14 5 2 3" xfId="1317"/>
    <cellStyle name="Comma 2 14 5 2 4" xfId="1318"/>
    <cellStyle name="Comma 2 14 5 3" xfId="1319"/>
    <cellStyle name="Comma 2 14 5 4" xfId="1320"/>
    <cellStyle name="Comma 2 14 5 5" xfId="1321"/>
    <cellStyle name="Comma 2 14 6" xfId="1322"/>
    <cellStyle name="Comma 2 14 6 2" xfId="1323"/>
    <cellStyle name="Comma 2 14 6 3" xfId="1324"/>
    <cellStyle name="Comma 2 14 6 4" xfId="1325"/>
    <cellStyle name="Comma 2 14 7" xfId="1326"/>
    <cellStyle name="Comma 2 14 8" xfId="1327"/>
    <cellStyle name="Comma 2 14 9" xfId="1328"/>
    <cellStyle name="Comma 2 15" xfId="1329"/>
    <cellStyle name="Comma 2 15 2" xfId="1330"/>
    <cellStyle name="Comma 2 15 3" xfId="1331"/>
    <cellStyle name="Comma 2 15 3 2" xfId="1332"/>
    <cellStyle name="Comma 2 15 3 3" xfId="1333"/>
    <cellStyle name="Comma 2 15 3 4" xfId="1334"/>
    <cellStyle name="Comma 2 16" xfId="1335"/>
    <cellStyle name="Comma 2 16 2" xfId="1336"/>
    <cellStyle name="Comma 2 16 2 2" xfId="1337"/>
    <cellStyle name="Comma 2 17" xfId="1338"/>
    <cellStyle name="Comma 2 17 2" xfId="1339"/>
    <cellStyle name="Comma 2 17 3" xfId="1340"/>
    <cellStyle name="Comma 2 17 3 2" xfId="1341"/>
    <cellStyle name="Comma 2 17 3 3" xfId="1342"/>
    <cellStyle name="Comma 2 17 3 4" xfId="1343"/>
    <cellStyle name="Comma 2 18" xfId="1344"/>
    <cellStyle name="Comma 2 18 2" xfId="1345"/>
    <cellStyle name="Comma 2 18 3" xfId="1346"/>
    <cellStyle name="Comma 2 18 3 2" xfId="1347"/>
    <cellStyle name="Comma 2 18 3 3" xfId="1348"/>
    <cellStyle name="Comma 2 18 3 4" xfId="1349"/>
    <cellStyle name="Comma 2 19" xfId="1350"/>
    <cellStyle name="Comma 2 19 2" xfId="1351"/>
    <cellStyle name="Comma 2 19 3" xfId="1352"/>
    <cellStyle name="Comma 2 19 3 2" xfId="1353"/>
    <cellStyle name="Comma 2 19 3 3" xfId="1354"/>
    <cellStyle name="Comma 2 19 3 4" xfId="1355"/>
    <cellStyle name="Comma 2 2" xfId="1356"/>
    <cellStyle name="Comma 2 2 10" xfId="1357"/>
    <cellStyle name="Comma 2 2 10 2" xfId="1358"/>
    <cellStyle name="Comma 2 2 10 3" xfId="1359"/>
    <cellStyle name="Comma 2 2 10 3 2" xfId="1360"/>
    <cellStyle name="Comma 2 2 10 3 2 2" xfId="1361"/>
    <cellStyle name="Comma 2 2 10 3 2 3" xfId="1362"/>
    <cellStyle name="Comma 2 2 10 3 2 4" xfId="1363"/>
    <cellStyle name="Comma 2 2 10 3 3" xfId="1364"/>
    <cellStyle name="Comma 2 2 10 3 4" xfId="1365"/>
    <cellStyle name="Comma 2 2 10 3 5" xfId="1366"/>
    <cellStyle name="Comma 2 2 10 4" xfId="1367"/>
    <cellStyle name="Comma 2 2 10 4 2" xfId="1368"/>
    <cellStyle name="Comma 2 2 10 4 3" xfId="1369"/>
    <cellStyle name="Comma 2 2 10 4 4" xfId="1370"/>
    <cellStyle name="Comma 2 2 10 5" xfId="1371"/>
    <cellStyle name="Comma 2 2 10 5 2" xfId="1372"/>
    <cellStyle name="Comma 2 2 10 5 3" xfId="1373"/>
    <cellStyle name="Comma 2 2 10 5 4" xfId="1374"/>
    <cellStyle name="Comma 2 2 10 6" xfId="1375"/>
    <cellStyle name="Comma 2 2 10 7" xfId="1376"/>
    <cellStyle name="Comma 2 2 10 8" xfId="1377"/>
    <cellStyle name="Comma 2 2 11" xfId="1378"/>
    <cellStyle name="Comma 2 2 11 2" xfId="1379"/>
    <cellStyle name="Comma 2 2 11 3" xfId="1380"/>
    <cellStyle name="Comma 2 2 11 3 2" xfId="1381"/>
    <cellStyle name="Comma 2 2 11 3 2 2" xfId="1382"/>
    <cellStyle name="Comma 2 2 11 3 2 3" xfId="1383"/>
    <cellStyle name="Comma 2 2 11 3 2 4" xfId="1384"/>
    <cellStyle name="Comma 2 2 11 3 3" xfId="1385"/>
    <cellStyle name="Comma 2 2 11 3 4" xfId="1386"/>
    <cellStyle name="Comma 2 2 11 3 5" xfId="1387"/>
    <cellStyle name="Comma 2 2 11 4" xfId="1388"/>
    <cellStyle name="Comma 2 2 11 4 2" xfId="1389"/>
    <cellStyle name="Comma 2 2 11 4 3" xfId="1390"/>
    <cellStyle name="Comma 2 2 11 4 4" xfId="1391"/>
    <cellStyle name="Comma 2 2 11 5" xfId="1392"/>
    <cellStyle name="Comma 2 2 11 5 2" xfId="1393"/>
    <cellStyle name="Comma 2 2 11 5 3" xfId="1394"/>
    <cellStyle name="Comma 2 2 11 5 4" xfId="1395"/>
    <cellStyle name="Comma 2 2 11 6" xfId="1396"/>
    <cellStyle name="Comma 2 2 11 7" xfId="1397"/>
    <cellStyle name="Comma 2 2 11 8" xfId="1398"/>
    <cellStyle name="Comma 2 2 12" xfId="1399"/>
    <cellStyle name="Comma 2 2 12 2" xfId="1400"/>
    <cellStyle name="Comma 2 2 12 2 2" xfId="1401"/>
    <cellStyle name="Comma 2 2 12 2 3" xfId="1402"/>
    <cellStyle name="Comma 2 2 12 2 4" xfId="1403"/>
    <cellStyle name="Comma 2 2 13" xfId="1404"/>
    <cellStyle name="Comma 2 2 13 2" xfId="1405"/>
    <cellStyle name="Comma 2 2 13 2 2" xfId="1406"/>
    <cellStyle name="Comma 2 2 13 2 3" xfId="1407"/>
    <cellStyle name="Comma 2 2 13 2 4" xfId="1408"/>
    <cellStyle name="Comma 2 2 14" xfId="1409"/>
    <cellStyle name="Comma 2 2 14 2" xfId="1410"/>
    <cellStyle name="Comma 2 2 14 2 2" xfId="1411"/>
    <cellStyle name="Comma 2 2 14 2 3" xfId="1412"/>
    <cellStyle name="Comma 2 2 14 2 4" xfId="1413"/>
    <cellStyle name="Comma 2 2 15" xfId="1414"/>
    <cellStyle name="Comma 2 2 15 2" xfId="1415"/>
    <cellStyle name="Comma 2 2 15 2 2" xfId="1416"/>
    <cellStyle name="Comma 2 2 15 2 3" xfId="1417"/>
    <cellStyle name="Comma 2 2 15 2 4" xfId="1418"/>
    <cellStyle name="Comma 2 2 16" xfId="1419"/>
    <cellStyle name="Comma 2 2 16 2" xfId="1420"/>
    <cellStyle name="Comma 2 2 16 2 2" xfId="1421"/>
    <cellStyle name="Comma 2 2 16 2 3" xfId="1422"/>
    <cellStyle name="Comma 2 2 16 2 4" xfId="1423"/>
    <cellStyle name="Comma 2 2 17" xfId="1424"/>
    <cellStyle name="Comma 2 2 17 2" xfId="1425"/>
    <cellStyle name="Comma 2 2 17 2 2" xfId="1426"/>
    <cellStyle name="Comma 2 2 17 2 3" xfId="1427"/>
    <cellStyle name="Comma 2 2 17 2 4" xfId="1428"/>
    <cellStyle name="Comma 2 2 18" xfId="1429"/>
    <cellStyle name="Comma 2 2 18 2" xfId="1430"/>
    <cellStyle name="Comma 2 2 18 3" xfId="1431"/>
    <cellStyle name="Comma 2 2 18 3 2" xfId="1432"/>
    <cellStyle name="Comma 2 2 18 3 3" xfId="1433"/>
    <cellStyle name="Comma 2 2 18 3 4" xfId="1434"/>
    <cellStyle name="Comma 2 2 18 4" xfId="1435"/>
    <cellStyle name="Comma 2 2 18 5" xfId="1436"/>
    <cellStyle name="Comma 2 2 18 6" xfId="1437"/>
    <cellStyle name="Comma 2 2 19" xfId="1438"/>
    <cellStyle name="Comma 2 2 2" xfId="1439"/>
    <cellStyle name="Comma 2 2 2 10" xfId="1440"/>
    <cellStyle name="Comma 2 2 2 10 2" xfId="1441"/>
    <cellStyle name="Comma 2 2 2 10 3" xfId="1442"/>
    <cellStyle name="Comma 2 2 2 10 3 2" xfId="1443"/>
    <cellStyle name="Comma 2 2 2 10 3 2 2" xfId="1444"/>
    <cellStyle name="Comma 2 2 2 10 3 2 3" xfId="1445"/>
    <cellStyle name="Comma 2 2 2 10 3 2 4" xfId="1446"/>
    <cellStyle name="Comma 2 2 2 10 3 3" xfId="1447"/>
    <cellStyle name="Comma 2 2 2 10 3 4" xfId="1448"/>
    <cellStyle name="Comma 2 2 2 10 3 5" xfId="1449"/>
    <cellStyle name="Comma 2 2 2 10 4" xfId="1450"/>
    <cellStyle name="Comma 2 2 2 10 4 2" xfId="1451"/>
    <cellStyle name="Comma 2 2 2 10 4 3" xfId="1452"/>
    <cellStyle name="Comma 2 2 2 10 4 4" xfId="1453"/>
    <cellStyle name="Comma 2 2 2 10 5" xfId="1454"/>
    <cellStyle name="Comma 2 2 2 10 6" xfId="1455"/>
    <cellStyle name="Comma 2 2 2 10 7" xfId="1456"/>
    <cellStyle name="Comma 2 2 2 11" xfId="1457"/>
    <cellStyle name="Comma 2 2 2 12" xfId="1458"/>
    <cellStyle name="Comma 2 2 2 13" xfId="1459"/>
    <cellStyle name="Comma 2 2 2 14" xfId="1460"/>
    <cellStyle name="Comma 2 2 2 15" xfId="1461"/>
    <cellStyle name="Comma 2 2 2 15 2" xfId="1462"/>
    <cellStyle name="Comma 2 2 2 16" xfId="1463"/>
    <cellStyle name="Comma 2 2 2 16 2" xfId="1464"/>
    <cellStyle name="Comma 2 2 2 17" xfId="1465"/>
    <cellStyle name="Comma 2 2 2 17 2" xfId="1466"/>
    <cellStyle name="Comma 2 2 2 18" xfId="1467"/>
    <cellStyle name="Comma 2 2 2 18 2" xfId="1468"/>
    <cellStyle name="Comma 2 2 2 18 3" xfId="1469"/>
    <cellStyle name="Comma 2 2 2 18 3 2" xfId="1470"/>
    <cellStyle name="Comma 2 2 2 18 3 3" xfId="1471"/>
    <cellStyle name="Comma 2 2 2 18 3 4" xfId="1472"/>
    <cellStyle name="Comma 2 2 2 18 4" xfId="1473"/>
    <cellStyle name="Comma 2 2 2 18 5" xfId="1474"/>
    <cellStyle name="Comma 2 2 2 18 6" xfId="1475"/>
    <cellStyle name="Comma 2 2 2 19" xfId="1476"/>
    <cellStyle name="Comma 2 2 2 19 2" xfId="1477"/>
    <cellStyle name="Comma 2 2 2 19 3" xfId="1478"/>
    <cellStyle name="Comma 2 2 2 19 4" xfId="1479"/>
    <cellStyle name="Comma 2 2 2 2" xfId="1480"/>
    <cellStyle name="Comma 2 2 2 2 10" xfId="1481"/>
    <cellStyle name="Comma 2 2 2 2 10 2" xfId="1482"/>
    <cellStyle name="Comma 2 2 2 2 10 2 2" xfId="1483"/>
    <cellStyle name="Comma 2 2 2 2 10 2 3" xfId="1484"/>
    <cellStyle name="Comma 2 2 2 2 10 2 4" xfId="1485"/>
    <cellStyle name="Comma 2 2 2 2 11" xfId="1486"/>
    <cellStyle name="Comma 2 2 2 2 11 2" xfId="1487"/>
    <cellStyle name="Comma 2 2 2 2 11 2 2" xfId="1488"/>
    <cellStyle name="Comma 2 2 2 2 11 2 3" xfId="1489"/>
    <cellStyle name="Comma 2 2 2 2 11 2 4" xfId="1490"/>
    <cellStyle name="Comma 2 2 2 2 12" xfId="1491"/>
    <cellStyle name="Comma 2 2 2 2 12 2" xfId="1492"/>
    <cellStyle name="Comma 2 2 2 2 12 2 2" xfId="1493"/>
    <cellStyle name="Comma 2 2 2 2 12 2 3" xfId="1494"/>
    <cellStyle name="Comma 2 2 2 2 12 2 4" xfId="1495"/>
    <cellStyle name="Comma 2 2 2 2 13" xfId="1496"/>
    <cellStyle name="Comma 2 2 2 2 13 2" xfId="1497"/>
    <cellStyle name="Comma 2 2 2 2 13 2 2" xfId="1498"/>
    <cellStyle name="Comma 2 2 2 2 13 2 3" xfId="1499"/>
    <cellStyle name="Comma 2 2 2 2 13 2 4" xfId="1500"/>
    <cellStyle name="Comma 2 2 2 2 14" xfId="1501"/>
    <cellStyle name="Comma 2 2 2 2 14 2" xfId="1502"/>
    <cellStyle name="Comma 2 2 2 2 14 2 2" xfId="1503"/>
    <cellStyle name="Comma 2 2 2 2 14 2 3" xfId="1504"/>
    <cellStyle name="Comma 2 2 2 2 14 2 4" xfId="1505"/>
    <cellStyle name="Comma 2 2 2 2 15" xfId="1506"/>
    <cellStyle name="Comma 2 2 2 2 15 2" xfId="1507"/>
    <cellStyle name="Comma 2 2 2 2 15 2 2" xfId="1508"/>
    <cellStyle name="Comma 2 2 2 2 15 2 3" xfId="1509"/>
    <cellStyle name="Comma 2 2 2 2 15 2 4" xfId="1510"/>
    <cellStyle name="Comma 2 2 2 2 15 3" xfId="1511"/>
    <cellStyle name="Comma 2 2 2 2 15 3 2" xfId="1512"/>
    <cellStyle name="Comma 2 2 2 2 15 3 3" xfId="1513"/>
    <cellStyle name="Comma 2 2 2 2 15 3 4" xfId="1514"/>
    <cellStyle name="Comma 2 2 2 2 15 4" xfId="1515"/>
    <cellStyle name="Comma 2 2 2 2 15 5" xfId="1516"/>
    <cellStyle name="Comma 2 2 2 2 15 6" xfId="1517"/>
    <cellStyle name="Comma 2 2 2 2 16" xfId="1518"/>
    <cellStyle name="Comma 2 2 2 2 17" xfId="1519"/>
    <cellStyle name="Comma 2 2 2 2 17 2" xfId="1520"/>
    <cellStyle name="Comma 2 2 2 2 17 3" xfId="1521"/>
    <cellStyle name="Comma 2 2 2 2 17 4" xfId="1522"/>
    <cellStyle name="Comma 2 2 2 2 18" xfId="1523"/>
    <cellStyle name="Comma 2 2 2 2 19" xfId="1524"/>
    <cellStyle name="Comma 2 2 2 2 2" xfId="1525"/>
    <cellStyle name="Comma 2 2 2 2 2 10" xfId="1526"/>
    <cellStyle name="Comma 2 2 2 2 2 11" xfId="1527"/>
    <cellStyle name="Comma 2 2 2 2 2 12" xfId="1528"/>
    <cellStyle name="Comma 2 2 2 2 2 13" xfId="1529"/>
    <cellStyle name="Comma 2 2 2 2 2 13 2" xfId="1530"/>
    <cellStyle name="Comma 2 2 2 2 2 14" xfId="1531"/>
    <cellStyle name="Comma 2 2 2 2 2 14 2" xfId="1532"/>
    <cellStyle name="Comma 2 2 2 2 2 15" xfId="1533"/>
    <cellStyle name="Comma 2 2 2 2 2 15 2" xfId="1534"/>
    <cellStyle name="Comma 2 2 2 2 2 15 3" xfId="1535"/>
    <cellStyle name="Comma 2 2 2 2 2 15 3 2" xfId="1536"/>
    <cellStyle name="Comma 2 2 2 2 2 15 3 3" xfId="1537"/>
    <cellStyle name="Comma 2 2 2 2 2 15 3 4" xfId="1538"/>
    <cellStyle name="Comma 2 2 2 2 2 15 4" xfId="1539"/>
    <cellStyle name="Comma 2 2 2 2 2 15 5" xfId="1540"/>
    <cellStyle name="Comma 2 2 2 2 2 15 6" xfId="1541"/>
    <cellStyle name="Comma 2 2 2 2 2 16" xfId="1542"/>
    <cellStyle name="Comma 2 2 2 2 2 16 2" xfId="1543"/>
    <cellStyle name="Comma 2 2 2 2 2 16 3" xfId="1544"/>
    <cellStyle name="Comma 2 2 2 2 2 16 4" xfId="1545"/>
    <cellStyle name="Comma 2 2 2 2 2 17" xfId="1546"/>
    <cellStyle name="Comma 2 2 2 2 2 17 2" xfId="1547"/>
    <cellStyle name="Comma 2 2 2 2 2 17 3" xfId="1548"/>
    <cellStyle name="Comma 2 2 2 2 2 17 4" xfId="1549"/>
    <cellStyle name="Comma 2 2 2 2 2 18" xfId="1550"/>
    <cellStyle name="Comma 2 2 2 2 2 19" xfId="1551"/>
    <cellStyle name="Comma 2 2 2 2 2 2" xfId="1552"/>
    <cellStyle name="Comma 2 2 2 2 2 2 2" xfId="1553"/>
    <cellStyle name="Comma 2 2 2 2 2 2 2 2" xfId="1554"/>
    <cellStyle name="Comma 2 2 2 2 2 2 2 3" xfId="1555"/>
    <cellStyle name="Comma 2 2 2 2 2 2 2 4" xfId="1556"/>
    <cellStyle name="Comma 2 2 2 2 2 2 2 5" xfId="1557"/>
    <cellStyle name="Comma 2 2 2 2 2 2 2 5 2" xfId="1558"/>
    <cellStyle name="Comma 2 2 2 2 2 2 2 5 3" xfId="1559"/>
    <cellStyle name="Comma 2 2 2 2 2 2 2 5 4" xfId="1560"/>
    <cellStyle name="Comma 2 2 2 2 2 2 3" xfId="1561"/>
    <cellStyle name="Comma 2 2 2 2 2 2 3 2" xfId="1562"/>
    <cellStyle name="Comma 2 2 2 2 2 2 3 2 2" xfId="1563"/>
    <cellStyle name="Comma 2 2 2 2 2 2 3 2 3" xfId="1564"/>
    <cellStyle name="Comma 2 2 2 2 2 2 3 2 4" xfId="1565"/>
    <cellStyle name="Comma 2 2 2 2 2 2 4" xfId="1566"/>
    <cellStyle name="Comma 2 2 2 2 2 2 4 2" xfId="1567"/>
    <cellStyle name="Comma 2 2 2 2 2 2 4 2 2" xfId="1568"/>
    <cellStyle name="Comma 2 2 2 2 2 2 4 2 3" xfId="1569"/>
    <cellStyle name="Comma 2 2 2 2 2 2 4 2 4" xfId="1570"/>
    <cellStyle name="Comma 2 2 2 2 2 2 5" xfId="1571"/>
    <cellStyle name="Comma 2 2 2 2 2 20" xfId="1572"/>
    <cellStyle name="Comma 2 2 2 2 2 3" xfId="1573"/>
    <cellStyle name="Comma 2 2 2 2 2 3 2" xfId="1574"/>
    <cellStyle name="Comma 2 2 2 2 2 3 2 2" xfId="1575"/>
    <cellStyle name="Comma 2 2 2 2 2 3 2 2 2" xfId="1576"/>
    <cellStyle name="Comma 2 2 2 2 2 3 2 2 2 2" xfId="1577"/>
    <cellStyle name="Comma 2 2 2 2 2 3 2 2 2 3" xfId="1578"/>
    <cellStyle name="Comma 2 2 2 2 2 3 2 2 2 4" xfId="1579"/>
    <cellStyle name="Comma 2 2 2 2 2 3 2 2 3" xfId="1580"/>
    <cellStyle name="Comma 2 2 2 2 2 3 2 2 4" xfId="1581"/>
    <cellStyle name="Comma 2 2 2 2 2 3 2 2 5" xfId="1582"/>
    <cellStyle name="Comma 2 2 2 2 2 3 2 3" xfId="1583"/>
    <cellStyle name="Comma 2 2 2 2 2 3 2 3 2" xfId="1584"/>
    <cellStyle name="Comma 2 2 2 2 2 3 2 3 3" xfId="1585"/>
    <cellStyle name="Comma 2 2 2 2 2 3 2 3 4" xfId="1586"/>
    <cellStyle name="Comma 2 2 2 2 2 3 2 4" xfId="1587"/>
    <cellStyle name="Comma 2 2 2 2 2 3 2 5" xfId="1588"/>
    <cellStyle name="Comma 2 2 2 2 2 3 2 6" xfId="1589"/>
    <cellStyle name="Comma 2 2 2 2 2 3 3" xfId="1590"/>
    <cellStyle name="Comma 2 2 2 2 2 3 3 2" xfId="1591"/>
    <cellStyle name="Comma 2 2 2 2 2 3 3 2 2" xfId="1592"/>
    <cellStyle name="Comma 2 2 2 2 2 3 3 2 2 2" xfId="1593"/>
    <cellStyle name="Comma 2 2 2 2 2 3 3 2 2 3" xfId="1594"/>
    <cellStyle name="Comma 2 2 2 2 2 3 3 2 2 4" xfId="1595"/>
    <cellStyle name="Comma 2 2 2 2 2 3 3 2 3" xfId="1596"/>
    <cellStyle name="Comma 2 2 2 2 2 3 3 2 4" xfId="1597"/>
    <cellStyle name="Comma 2 2 2 2 2 3 3 2 5" xfId="1598"/>
    <cellStyle name="Comma 2 2 2 2 2 3 3 3" xfId="1599"/>
    <cellStyle name="Comma 2 2 2 2 2 3 3 3 2" xfId="1600"/>
    <cellStyle name="Comma 2 2 2 2 2 3 3 3 3" xfId="1601"/>
    <cellStyle name="Comma 2 2 2 2 2 3 3 3 4" xfId="1602"/>
    <cellStyle name="Comma 2 2 2 2 2 3 3 4" xfId="1603"/>
    <cellStyle name="Comma 2 2 2 2 2 3 3 5" xfId="1604"/>
    <cellStyle name="Comma 2 2 2 2 2 3 3 6" xfId="1605"/>
    <cellStyle name="Comma 2 2 2 2 2 3 4" xfId="1606"/>
    <cellStyle name="Comma 2 2 2 2 2 3 5" xfId="1607"/>
    <cellStyle name="Comma 2 2 2 2 2 3 5 2" xfId="1608"/>
    <cellStyle name="Comma 2 2 2 2 2 3 5 2 2" xfId="1609"/>
    <cellStyle name="Comma 2 2 2 2 2 3 5 2 3" xfId="1610"/>
    <cellStyle name="Comma 2 2 2 2 2 3 5 2 4" xfId="1611"/>
    <cellStyle name="Comma 2 2 2 2 2 3 5 3" xfId="1612"/>
    <cellStyle name="Comma 2 2 2 2 2 3 5 4" xfId="1613"/>
    <cellStyle name="Comma 2 2 2 2 2 3 5 5" xfId="1614"/>
    <cellStyle name="Comma 2 2 2 2 2 3 6" xfId="1615"/>
    <cellStyle name="Comma 2 2 2 2 2 3 6 2" xfId="1616"/>
    <cellStyle name="Comma 2 2 2 2 2 3 6 3" xfId="1617"/>
    <cellStyle name="Comma 2 2 2 2 2 3 6 4" xfId="1618"/>
    <cellStyle name="Comma 2 2 2 2 2 3 7" xfId="1619"/>
    <cellStyle name="Comma 2 2 2 2 2 3 8" xfId="1620"/>
    <cellStyle name="Comma 2 2 2 2 2 3 9" xfId="1621"/>
    <cellStyle name="Comma 2 2 2 2 2 4" xfId="1622"/>
    <cellStyle name="Comma 2 2 2 2 2 4 2" xfId="1623"/>
    <cellStyle name="Comma 2 2 2 2 2 4 3" xfId="1624"/>
    <cellStyle name="Comma 2 2 2 2 2 4 3 2" xfId="1625"/>
    <cellStyle name="Comma 2 2 2 2 2 4 3 2 2" xfId="1626"/>
    <cellStyle name="Comma 2 2 2 2 2 4 3 2 3" xfId="1627"/>
    <cellStyle name="Comma 2 2 2 2 2 4 3 2 4" xfId="1628"/>
    <cellStyle name="Comma 2 2 2 2 2 4 3 3" xfId="1629"/>
    <cellStyle name="Comma 2 2 2 2 2 4 3 4" xfId="1630"/>
    <cellStyle name="Comma 2 2 2 2 2 4 3 5" xfId="1631"/>
    <cellStyle name="Comma 2 2 2 2 2 4 4" xfId="1632"/>
    <cellStyle name="Comma 2 2 2 2 2 4 4 2" xfId="1633"/>
    <cellStyle name="Comma 2 2 2 2 2 4 4 3" xfId="1634"/>
    <cellStyle name="Comma 2 2 2 2 2 4 4 4" xfId="1635"/>
    <cellStyle name="Comma 2 2 2 2 2 4 5" xfId="1636"/>
    <cellStyle name="Comma 2 2 2 2 2 4 6" xfId="1637"/>
    <cellStyle name="Comma 2 2 2 2 2 4 7" xfId="1638"/>
    <cellStyle name="Comma 2 2 2 2 2 5" xfId="1639"/>
    <cellStyle name="Comma 2 2 2 2 2 5 2" xfId="1640"/>
    <cellStyle name="Comma 2 2 2 2 2 5 3" xfId="1641"/>
    <cellStyle name="Comma 2 2 2 2 2 5 3 2" xfId="1642"/>
    <cellStyle name="Comma 2 2 2 2 2 5 3 2 2" xfId="1643"/>
    <cellStyle name="Comma 2 2 2 2 2 5 3 2 3" xfId="1644"/>
    <cellStyle name="Comma 2 2 2 2 2 5 3 2 4" xfId="1645"/>
    <cellStyle name="Comma 2 2 2 2 2 5 3 3" xfId="1646"/>
    <cellStyle name="Comma 2 2 2 2 2 5 3 4" xfId="1647"/>
    <cellStyle name="Comma 2 2 2 2 2 5 3 5" xfId="1648"/>
    <cellStyle name="Comma 2 2 2 2 2 5 4" xfId="1649"/>
    <cellStyle name="Comma 2 2 2 2 2 5 4 2" xfId="1650"/>
    <cellStyle name="Comma 2 2 2 2 2 5 4 3" xfId="1651"/>
    <cellStyle name="Comma 2 2 2 2 2 5 4 4" xfId="1652"/>
    <cellStyle name="Comma 2 2 2 2 2 5 5" xfId="1653"/>
    <cellStyle name="Comma 2 2 2 2 2 5 6" xfId="1654"/>
    <cellStyle name="Comma 2 2 2 2 2 5 7" xfId="1655"/>
    <cellStyle name="Comma 2 2 2 2 2 6" xfId="1656"/>
    <cellStyle name="Comma 2 2 2 2 2 7" xfId="1657"/>
    <cellStyle name="Comma 2 2 2 2 2 8" xfId="1658"/>
    <cellStyle name="Comma 2 2 2 2 2 9" xfId="1659"/>
    <cellStyle name="Comma 2 2 2 2 20" xfId="1660"/>
    <cellStyle name="Comma 2 2 2 2 3" xfId="1661"/>
    <cellStyle name="Comma 2 2 2 2 3 10" xfId="1662"/>
    <cellStyle name="Comma 2 2 2 2 3 11" xfId="1663"/>
    <cellStyle name="Comma 2 2 2 2 3 2" xfId="1664"/>
    <cellStyle name="Comma 2 2 2 2 3 2 2" xfId="1665"/>
    <cellStyle name="Comma 2 2 2 2 3 2 2 2" xfId="1666"/>
    <cellStyle name="Comma 2 2 2 2 3 2 2 2 2" xfId="1667"/>
    <cellStyle name="Comma 2 2 2 2 3 2 2 2 2 2" xfId="1668"/>
    <cellStyle name="Comma 2 2 2 2 3 2 2 2 2 3" xfId="1669"/>
    <cellStyle name="Comma 2 2 2 2 3 2 2 2 2 4" xfId="1670"/>
    <cellStyle name="Comma 2 2 2 2 3 2 2 2 3" xfId="1671"/>
    <cellStyle name="Comma 2 2 2 2 3 2 2 2 4" xfId="1672"/>
    <cellStyle name="Comma 2 2 2 2 3 2 2 2 5" xfId="1673"/>
    <cellStyle name="Comma 2 2 2 2 3 2 2 3" xfId="1674"/>
    <cellStyle name="Comma 2 2 2 2 3 2 2 3 2" xfId="1675"/>
    <cellStyle name="Comma 2 2 2 2 3 2 2 3 3" xfId="1676"/>
    <cellStyle name="Comma 2 2 2 2 3 2 2 3 4" xfId="1677"/>
    <cellStyle name="Comma 2 2 2 2 3 2 2 4" xfId="1678"/>
    <cellStyle name="Comma 2 2 2 2 3 2 2 4 2" xfId="1679"/>
    <cellStyle name="Comma 2 2 2 2 3 2 2 4 3" xfId="1680"/>
    <cellStyle name="Comma 2 2 2 2 3 2 2 4 4" xfId="1681"/>
    <cellStyle name="Comma 2 2 2 2 3 2 2 5" xfId="1682"/>
    <cellStyle name="Comma 2 2 2 2 3 2 2 6" xfId="1683"/>
    <cellStyle name="Comma 2 2 2 2 3 2 2 7" xfId="1684"/>
    <cellStyle name="Comma 2 2 2 2 3 2 3" xfId="1685"/>
    <cellStyle name="Comma 2 2 2 2 3 2 3 2" xfId="1686"/>
    <cellStyle name="Comma 2 2 2 2 3 2 3 2 2" xfId="1687"/>
    <cellStyle name="Comma 2 2 2 2 3 2 3 2 2 2" xfId="1688"/>
    <cellStyle name="Comma 2 2 2 2 3 2 3 2 2 3" xfId="1689"/>
    <cellStyle name="Comma 2 2 2 2 3 2 3 2 2 4" xfId="1690"/>
    <cellStyle name="Comma 2 2 2 2 3 2 3 2 3" xfId="1691"/>
    <cellStyle name="Comma 2 2 2 2 3 2 3 2 4" xfId="1692"/>
    <cellStyle name="Comma 2 2 2 2 3 2 3 2 5" xfId="1693"/>
    <cellStyle name="Comma 2 2 2 2 3 2 3 3" xfId="1694"/>
    <cellStyle name="Comma 2 2 2 2 3 2 3 3 2" xfId="1695"/>
    <cellStyle name="Comma 2 2 2 2 3 2 3 3 3" xfId="1696"/>
    <cellStyle name="Comma 2 2 2 2 3 2 3 3 4" xfId="1697"/>
    <cellStyle name="Comma 2 2 2 2 3 2 3 4" xfId="1698"/>
    <cellStyle name="Comma 2 2 2 2 3 2 3 4 2" xfId="1699"/>
    <cellStyle name="Comma 2 2 2 2 3 2 3 4 3" xfId="1700"/>
    <cellStyle name="Comma 2 2 2 2 3 2 3 4 4" xfId="1701"/>
    <cellStyle name="Comma 2 2 2 2 3 2 3 5" xfId="1702"/>
    <cellStyle name="Comma 2 2 2 2 3 2 3 6" xfId="1703"/>
    <cellStyle name="Comma 2 2 2 2 3 2 3 7" xfId="1704"/>
    <cellStyle name="Comma 2 2 2 2 3 2 4" xfId="1705"/>
    <cellStyle name="Comma 2 2 2 2 3 2 4 2" xfId="1706"/>
    <cellStyle name="Comma 2 2 2 2 3 2 4 2 2" xfId="1707"/>
    <cellStyle name="Comma 2 2 2 2 3 2 4 2 3" xfId="1708"/>
    <cellStyle name="Comma 2 2 2 2 3 2 4 2 4" xfId="1709"/>
    <cellStyle name="Comma 2 2 2 2 3 2 4 3" xfId="1710"/>
    <cellStyle name="Comma 2 2 2 2 3 2 4 3 2" xfId="1711"/>
    <cellStyle name="Comma 2 2 2 2 3 2 4 3 3" xfId="1712"/>
    <cellStyle name="Comma 2 2 2 2 3 2 4 3 4" xfId="1713"/>
    <cellStyle name="Comma 2 2 2 2 3 2 4 4" xfId="1714"/>
    <cellStyle name="Comma 2 2 2 2 3 2 4 5" xfId="1715"/>
    <cellStyle name="Comma 2 2 2 2 3 2 4 6" xfId="1716"/>
    <cellStyle name="Comma 2 2 2 2 3 2 5" xfId="1717"/>
    <cellStyle name="Comma 2 2 2 2 3 2 6" xfId="1718"/>
    <cellStyle name="Comma 2 2 2 2 3 2 6 2" xfId="1719"/>
    <cellStyle name="Comma 2 2 2 2 3 2 6 3" xfId="1720"/>
    <cellStyle name="Comma 2 2 2 2 3 2 6 4" xfId="1721"/>
    <cellStyle name="Comma 2 2 2 2 3 2 7" xfId="1722"/>
    <cellStyle name="Comma 2 2 2 2 3 2 8" xfId="1723"/>
    <cellStyle name="Comma 2 2 2 2 3 2 9" xfId="1724"/>
    <cellStyle name="Comma 2 2 2 2 3 3" xfId="1725"/>
    <cellStyle name="Comma 2 2 2 2 3 3 2" xfId="1726"/>
    <cellStyle name="Comma 2 2 2 2 3 3 2 2" xfId="1727"/>
    <cellStyle name="Comma 2 2 2 2 3 3 2 2 2" xfId="1728"/>
    <cellStyle name="Comma 2 2 2 2 3 3 2 2 3" xfId="1729"/>
    <cellStyle name="Comma 2 2 2 2 3 3 2 2 4" xfId="1730"/>
    <cellStyle name="Comma 2 2 2 2 3 3 2 3" xfId="1731"/>
    <cellStyle name="Comma 2 2 2 2 3 3 2 4" xfId="1732"/>
    <cellStyle name="Comma 2 2 2 2 3 3 2 5" xfId="1733"/>
    <cellStyle name="Comma 2 2 2 2 3 3 3" xfId="1734"/>
    <cellStyle name="Comma 2 2 2 2 3 3 4" xfId="1735"/>
    <cellStyle name="Comma 2 2 2 2 3 3 4 2" xfId="1736"/>
    <cellStyle name="Comma 2 2 2 2 3 3 4 3" xfId="1737"/>
    <cellStyle name="Comma 2 2 2 2 3 3 4 4" xfId="1738"/>
    <cellStyle name="Comma 2 2 2 2 3 3 5" xfId="1739"/>
    <cellStyle name="Comma 2 2 2 2 3 3 6" xfId="1740"/>
    <cellStyle name="Comma 2 2 2 2 3 3 7" xfId="1741"/>
    <cellStyle name="Comma 2 2 2 2 3 4" xfId="1742"/>
    <cellStyle name="Comma 2 2 2 2 3 4 2" xfId="1743"/>
    <cellStyle name="Comma 2 2 2 2 3 4 2 2" xfId="1744"/>
    <cellStyle name="Comma 2 2 2 2 3 4 2 2 2" xfId="1745"/>
    <cellStyle name="Comma 2 2 2 2 3 4 2 2 3" xfId="1746"/>
    <cellStyle name="Comma 2 2 2 2 3 4 2 2 4" xfId="1747"/>
    <cellStyle name="Comma 2 2 2 2 3 4 2 3" xfId="1748"/>
    <cellStyle name="Comma 2 2 2 2 3 4 2 4" xfId="1749"/>
    <cellStyle name="Comma 2 2 2 2 3 4 2 5" xfId="1750"/>
    <cellStyle name="Comma 2 2 2 2 3 4 3" xfId="1751"/>
    <cellStyle name="Comma 2 2 2 2 3 4 4" xfId="1752"/>
    <cellStyle name="Comma 2 2 2 2 3 4 4 2" xfId="1753"/>
    <cellStyle name="Comma 2 2 2 2 3 4 4 3" xfId="1754"/>
    <cellStyle name="Comma 2 2 2 2 3 4 4 4" xfId="1755"/>
    <cellStyle name="Comma 2 2 2 2 3 4 5" xfId="1756"/>
    <cellStyle name="Comma 2 2 2 2 3 4 6" xfId="1757"/>
    <cellStyle name="Comma 2 2 2 2 3 4 7" xfId="1758"/>
    <cellStyle name="Comma 2 2 2 2 3 5" xfId="1759"/>
    <cellStyle name="Comma 2 2 2 2 3 6" xfId="1760"/>
    <cellStyle name="Comma 2 2 2 2 3 6 2" xfId="1761"/>
    <cellStyle name="Comma 2 2 2 2 3 6 2 2" xfId="1762"/>
    <cellStyle name="Comma 2 2 2 2 3 6 2 3" xfId="1763"/>
    <cellStyle name="Comma 2 2 2 2 3 6 2 4" xfId="1764"/>
    <cellStyle name="Comma 2 2 2 2 3 6 3" xfId="1765"/>
    <cellStyle name="Comma 2 2 2 2 3 6 4" xfId="1766"/>
    <cellStyle name="Comma 2 2 2 2 3 6 5" xfId="1767"/>
    <cellStyle name="Comma 2 2 2 2 3 7" xfId="1768"/>
    <cellStyle name="Comma 2 2 2 2 3 7 2" xfId="1769"/>
    <cellStyle name="Comma 2 2 2 2 3 7 3" xfId="1770"/>
    <cellStyle name="Comma 2 2 2 2 3 7 4" xfId="1771"/>
    <cellStyle name="Comma 2 2 2 2 3 8" xfId="1772"/>
    <cellStyle name="Comma 2 2 2 2 3 8 2" xfId="1773"/>
    <cellStyle name="Comma 2 2 2 2 3 8 3" xfId="1774"/>
    <cellStyle name="Comma 2 2 2 2 3 8 4" xfId="1775"/>
    <cellStyle name="Comma 2 2 2 2 3 9" xfId="1776"/>
    <cellStyle name="Comma 2 2 2 2 4" xfId="1777"/>
    <cellStyle name="Comma 2 2 2 2 4 2" xfId="1778"/>
    <cellStyle name="Comma 2 2 2 2 4 3" xfId="1779"/>
    <cellStyle name="Comma 2 2 2 2 4 3 2" xfId="1780"/>
    <cellStyle name="Comma 2 2 2 2 4 3 3" xfId="1781"/>
    <cellStyle name="Comma 2 2 2 2 4 3 4" xfId="1782"/>
    <cellStyle name="Comma 2 2 2 2 5" xfId="1783"/>
    <cellStyle name="Comma 2 2 2 2 5 10" xfId="1784"/>
    <cellStyle name="Comma 2 2 2 2 5 11" xfId="1785"/>
    <cellStyle name="Comma 2 2 2 2 5 2" xfId="1786"/>
    <cellStyle name="Comma 2 2 2 2 5 2 2" xfId="1787"/>
    <cellStyle name="Comma 2 2 2 2 5 2 2 2" xfId="1788"/>
    <cellStyle name="Comma 2 2 2 2 5 2 2 2 2" xfId="1789"/>
    <cellStyle name="Comma 2 2 2 2 5 2 2 2 2 2" xfId="1790"/>
    <cellStyle name="Comma 2 2 2 2 5 2 2 2 2 3" xfId="1791"/>
    <cellStyle name="Comma 2 2 2 2 5 2 2 2 2 4" xfId="1792"/>
    <cellStyle name="Comma 2 2 2 2 5 2 2 2 3" xfId="1793"/>
    <cellStyle name="Comma 2 2 2 2 5 2 2 2 4" xfId="1794"/>
    <cellStyle name="Comma 2 2 2 2 5 2 2 2 5" xfId="1795"/>
    <cellStyle name="Comma 2 2 2 2 5 2 2 3" xfId="1796"/>
    <cellStyle name="Comma 2 2 2 2 5 2 2 3 2" xfId="1797"/>
    <cellStyle name="Comma 2 2 2 2 5 2 2 3 3" xfId="1798"/>
    <cellStyle name="Comma 2 2 2 2 5 2 2 3 4" xfId="1799"/>
    <cellStyle name="Comma 2 2 2 2 5 2 2 4" xfId="1800"/>
    <cellStyle name="Comma 2 2 2 2 5 2 2 5" xfId="1801"/>
    <cellStyle name="Comma 2 2 2 2 5 2 2 6" xfId="1802"/>
    <cellStyle name="Comma 2 2 2 2 5 2 3" xfId="1803"/>
    <cellStyle name="Comma 2 2 2 2 5 2 3 2" xfId="1804"/>
    <cellStyle name="Comma 2 2 2 2 5 2 3 2 2" xfId="1805"/>
    <cellStyle name="Comma 2 2 2 2 5 2 3 2 2 2" xfId="1806"/>
    <cellStyle name="Comma 2 2 2 2 5 2 3 2 2 3" xfId="1807"/>
    <cellStyle name="Comma 2 2 2 2 5 2 3 2 2 4" xfId="1808"/>
    <cellStyle name="Comma 2 2 2 2 5 2 3 2 3" xfId="1809"/>
    <cellStyle name="Comma 2 2 2 2 5 2 3 2 4" xfId="1810"/>
    <cellStyle name="Comma 2 2 2 2 5 2 3 2 5" xfId="1811"/>
    <cellStyle name="Comma 2 2 2 2 5 2 3 3" xfId="1812"/>
    <cellStyle name="Comma 2 2 2 2 5 2 3 3 2" xfId="1813"/>
    <cellStyle name="Comma 2 2 2 2 5 2 3 3 3" xfId="1814"/>
    <cellStyle name="Comma 2 2 2 2 5 2 3 3 4" xfId="1815"/>
    <cellStyle name="Comma 2 2 2 2 5 2 3 4" xfId="1816"/>
    <cellStyle name="Comma 2 2 2 2 5 2 3 5" xfId="1817"/>
    <cellStyle name="Comma 2 2 2 2 5 2 3 6" xfId="1818"/>
    <cellStyle name="Comma 2 2 2 2 5 2 4" xfId="1819"/>
    <cellStyle name="Comma 2 2 2 2 5 2 4 2" xfId="1820"/>
    <cellStyle name="Comma 2 2 2 2 5 2 4 2 2" xfId="1821"/>
    <cellStyle name="Comma 2 2 2 2 5 2 4 2 3" xfId="1822"/>
    <cellStyle name="Comma 2 2 2 2 5 2 4 2 4" xfId="1823"/>
    <cellStyle name="Comma 2 2 2 2 5 2 4 3" xfId="1824"/>
    <cellStyle name="Comma 2 2 2 2 5 2 4 4" xfId="1825"/>
    <cellStyle name="Comma 2 2 2 2 5 2 4 5" xfId="1826"/>
    <cellStyle name="Comma 2 2 2 2 5 2 5" xfId="1827"/>
    <cellStyle name="Comma 2 2 2 2 5 2 5 2" xfId="1828"/>
    <cellStyle name="Comma 2 2 2 2 5 2 5 3" xfId="1829"/>
    <cellStyle name="Comma 2 2 2 2 5 2 5 4" xfId="1830"/>
    <cellStyle name="Comma 2 2 2 2 5 2 6" xfId="1831"/>
    <cellStyle name="Comma 2 2 2 2 5 2 7" xfId="1832"/>
    <cellStyle name="Comma 2 2 2 2 5 2 8" xfId="1833"/>
    <cellStyle name="Comma 2 2 2 2 5 3" xfId="1834"/>
    <cellStyle name="Comma 2 2 2 2 5 3 2" xfId="1835"/>
    <cellStyle name="Comma 2 2 2 2 5 3 2 2" xfId="1836"/>
    <cellStyle name="Comma 2 2 2 2 5 3 2 2 2" xfId="1837"/>
    <cellStyle name="Comma 2 2 2 2 5 3 2 2 3" xfId="1838"/>
    <cellStyle name="Comma 2 2 2 2 5 3 2 2 4" xfId="1839"/>
    <cellStyle name="Comma 2 2 2 2 5 3 2 3" xfId="1840"/>
    <cellStyle name="Comma 2 2 2 2 5 3 2 4" xfId="1841"/>
    <cellStyle name="Comma 2 2 2 2 5 3 2 5" xfId="1842"/>
    <cellStyle name="Comma 2 2 2 2 5 3 3" xfId="1843"/>
    <cellStyle name="Comma 2 2 2 2 5 3 3 2" xfId="1844"/>
    <cellStyle name="Comma 2 2 2 2 5 3 3 3" xfId="1845"/>
    <cellStyle name="Comma 2 2 2 2 5 3 3 4" xfId="1846"/>
    <cellStyle name="Comma 2 2 2 2 5 3 4" xfId="1847"/>
    <cellStyle name="Comma 2 2 2 2 5 3 5" xfId="1848"/>
    <cellStyle name="Comma 2 2 2 2 5 3 6" xfId="1849"/>
    <cellStyle name="Comma 2 2 2 2 5 4" xfId="1850"/>
    <cellStyle name="Comma 2 2 2 2 5 4 2" xfId="1851"/>
    <cellStyle name="Comma 2 2 2 2 5 4 2 2" xfId="1852"/>
    <cellStyle name="Comma 2 2 2 2 5 4 2 2 2" xfId="1853"/>
    <cellStyle name="Comma 2 2 2 2 5 4 2 2 3" xfId="1854"/>
    <cellStyle name="Comma 2 2 2 2 5 4 2 2 4" xfId="1855"/>
    <cellStyle name="Comma 2 2 2 2 5 4 2 3" xfId="1856"/>
    <cellStyle name="Comma 2 2 2 2 5 4 2 4" xfId="1857"/>
    <cellStyle name="Comma 2 2 2 2 5 4 2 5" xfId="1858"/>
    <cellStyle name="Comma 2 2 2 2 5 4 3" xfId="1859"/>
    <cellStyle name="Comma 2 2 2 2 5 4 3 2" xfId="1860"/>
    <cellStyle name="Comma 2 2 2 2 5 4 3 3" xfId="1861"/>
    <cellStyle name="Comma 2 2 2 2 5 4 3 4" xfId="1862"/>
    <cellStyle name="Comma 2 2 2 2 5 4 4" xfId="1863"/>
    <cellStyle name="Comma 2 2 2 2 5 4 5" xfId="1864"/>
    <cellStyle name="Comma 2 2 2 2 5 4 6" xfId="1865"/>
    <cellStyle name="Comma 2 2 2 2 5 5" xfId="1866"/>
    <cellStyle name="Comma 2 2 2 2 5 6" xfId="1867"/>
    <cellStyle name="Comma 2 2 2 2 5 6 2" xfId="1868"/>
    <cellStyle name="Comma 2 2 2 2 5 6 2 2" xfId="1869"/>
    <cellStyle name="Comma 2 2 2 2 5 6 2 3" xfId="1870"/>
    <cellStyle name="Comma 2 2 2 2 5 6 2 4" xfId="1871"/>
    <cellStyle name="Comma 2 2 2 2 5 6 3" xfId="1872"/>
    <cellStyle name="Comma 2 2 2 2 5 6 4" xfId="1873"/>
    <cellStyle name="Comma 2 2 2 2 5 6 5" xfId="1874"/>
    <cellStyle name="Comma 2 2 2 2 5 7" xfId="1875"/>
    <cellStyle name="Comma 2 2 2 2 5 7 2" xfId="1876"/>
    <cellStyle name="Comma 2 2 2 2 5 7 3" xfId="1877"/>
    <cellStyle name="Comma 2 2 2 2 5 7 4" xfId="1878"/>
    <cellStyle name="Comma 2 2 2 2 5 8" xfId="1879"/>
    <cellStyle name="Comma 2 2 2 2 5 8 2" xfId="1880"/>
    <cellStyle name="Comma 2 2 2 2 5 8 3" xfId="1881"/>
    <cellStyle name="Comma 2 2 2 2 5 8 4" xfId="1882"/>
    <cellStyle name="Comma 2 2 2 2 5 9" xfId="1883"/>
    <cellStyle name="Comma 2 2 2 2 6" xfId="1884"/>
    <cellStyle name="Comma 2 2 2 2 6 10" xfId="1885"/>
    <cellStyle name="Comma 2 2 2 2 6 2" xfId="1886"/>
    <cellStyle name="Comma 2 2 2 2 6 2 2" xfId="1887"/>
    <cellStyle name="Comma 2 2 2 2 6 2 2 2" xfId="1888"/>
    <cellStyle name="Comma 2 2 2 2 6 2 2 2 2" xfId="1889"/>
    <cellStyle name="Comma 2 2 2 2 6 2 2 2 3" xfId="1890"/>
    <cellStyle name="Comma 2 2 2 2 6 2 2 2 4" xfId="1891"/>
    <cellStyle name="Comma 2 2 2 2 6 2 2 3" xfId="1892"/>
    <cellStyle name="Comma 2 2 2 2 6 2 2 4" xfId="1893"/>
    <cellStyle name="Comma 2 2 2 2 6 2 2 5" xfId="1894"/>
    <cellStyle name="Comma 2 2 2 2 6 2 3" xfId="1895"/>
    <cellStyle name="Comma 2 2 2 2 6 2 3 2" xfId="1896"/>
    <cellStyle name="Comma 2 2 2 2 6 2 3 3" xfId="1897"/>
    <cellStyle name="Comma 2 2 2 2 6 2 3 4" xfId="1898"/>
    <cellStyle name="Comma 2 2 2 2 6 2 4" xfId="1899"/>
    <cellStyle name="Comma 2 2 2 2 6 2 5" xfId="1900"/>
    <cellStyle name="Comma 2 2 2 2 6 2 6" xfId="1901"/>
    <cellStyle name="Comma 2 2 2 2 6 3" xfId="1902"/>
    <cellStyle name="Comma 2 2 2 2 6 3 2" xfId="1903"/>
    <cellStyle name="Comma 2 2 2 2 6 3 2 2" xfId="1904"/>
    <cellStyle name="Comma 2 2 2 2 6 3 2 2 2" xfId="1905"/>
    <cellStyle name="Comma 2 2 2 2 6 3 2 2 3" xfId="1906"/>
    <cellStyle name="Comma 2 2 2 2 6 3 2 2 4" xfId="1907"/>
    <cellStyle name="Comma 2 2 2 2 6 3 2 3" xfId="1908"/>
    <cellStyle name="Comma 2 2 2 2 6 3 2 4" xfId="1909"/>
    <cellStyle name="Comma 2 2 2 2 6 3 2 5" xfId="1910"/>
    <cellStyle name="Comma 2 2 2 2 6 3 3" xfId="1911"/>
    <cellStyle name="Comma 2 2 2 2 6 3 3 2" xfId="1912"/>
    <cellStyle name="Comma 2 2 2 2 6 3 3 3" xfId="1913"/>
    <cellStyle name="Comma 2 2 2 2 6 3 3 4" xfId="1914"/>
    <cellStyle name="Comma 2 2 2 2 6 3 4" xfId="1915"/>
    <cellStyle name="Comma 2 2 2 2 6 3 5" xfId="1916"/>
    <cellStyle name="Comma 2 2 2 2 6 3 6" xfId="1917"/>
    <cellStyle name="Comma 2 2 2 2 6 4" xfId="1918"/>
    <cellStyle name="Comma 2 2 2 2 6 5" xfId="1919"/>
    <cellStyle name="Comma 2 2 2 2 6 5 2" xfId="1920"/>
    <cellStyle name="Comma 2 2 2 2 6 5 2 2" xfId="1921"/>
    <cellStyle name="Comma 2 2 2 2 6 5 2 3" xfId="1922"/>
    <cellStyle name="Comma 2 2 2 2 6 5 2 4" xfId="1923"/>
    <cellStyle name="Comma 2 2 2 2 6 5 3" xfId="1924"/>
    <cellStyle name="Comma 2 2 2 2 6 5 4" xfId="1925"/>
    <cellStyle name="Comma 2 2 2 2 6 5 5" xfId="1926"/>
    <cellStyle name="Comma 2 2 2 2 6 6" xfId="1927"/>
    <cellStyle name="Comma 2 2 2 2 6 6 2" xfId="1928"/>
    <cellStyle name="Comma 2 2 2 2 6 6 3" xfId="1929"/>
    <cellStyle name="Comma 2 2 2 2 6 6 4" xfId="1930"/>
    <cellStyle name="Comma 2 2 2 2 6 7" xfId="1931"/>
    <cellStyle name="Comma 2 2 2 2 6 7 2" xfId="1932"/>
    <cellStyle name="Comma 2 2 2 2 6 7 3" xfId="1933"/>
    <cellStyle name="Comma 2 2 2 2 6 7 4" xfId="1934"/>
    <cellStyle name="Comma 2 2 2 2 6 8" xfId="1935"/>
    <cellStyle name="Comma 2 2 2 2 6 9" xfId="1936"/>
    <cellStyle name="Comma 2 2 2 2 7" xfId="1937"/>
    <cellStyle name="Comma 2 2 2 2 7 10" xfId="1938"/>
    <cellStyle name="Comma 2 2 2 2 7 2" xfId="1939"/>
    <cellStyle name="Comma 2 2 2 2 7 2 2" xfId="1940"/>
    <cellStyle name="Comma 2 2 2 2 7 2 2 2" xfId="1941"/>
    <cellStyle name="Comma 2 2 2 2 7 2 2 2 2" xfId="1942"/>
    <cellStyle name="Comma 2 2 2 2 7 2 2 2 3" xfId="1943"/>
    <cellStyle name="Comma 2 2 2 2 7 2 2 2 4" xfId="1944"/>
    <cellStyle name="Comma 2 2 2 2 7 2 2 3" xfId="1945"/>
    <cellStyle name="Comma 2 2 2 2 7 2 2 4" xfId="1946"/>
    <cellStyle name="Comma 2 2 2 2 7 2 2 5" xfId="1947"/>
    <cellStyle name="Comma 2 2 2 2 7 2 3" xfId="1948"/>
    <cellStyle name="Comma 2 2 2 2 7 2 3 2" xfId="1949"/>
    <cellStyle name="Comma 2 2 2 2 7 2 3 3" xfId="1950"/>
    <cellStyle name="Comma 2 2 2 2 7 2 3 4" xfId="1951"/>
    <cellStyle name="Comma 2 2 2 2 7 2 4" xfId="1952"/>
    <cellStyle name="Comma 2 2 2 2 7 2 5" xfId="1953"/>
    <cellStyle name="Comma 2 2 2 2 7 2 6" xfId="1954"/>
    <cellStyle name="Comma 2 2 2 2 7 3" xfId="1955"/>
    <cellStyle name="Comma 2 2 2 2 7 3 2" xfId="1956"/>
    <cellStyle name="Comma 2 2 2 2 7 3 2 2" xfId="1957"/>
    <cellStyle name="Comma 2 2 2 2 7 3 2 2 2" xfId="1958"/>
    <cellStyle name="Comma 2 2 2 2 7 3 2 2 3" xfId="1959"/>
    <cellStyle name="Comma 2 2 2 2 7 3 2 2 4" xfId="1960"/>
    <cellStyle name="Comma 2 2 2 2 7 3 2 3" xfId="1961"/>
    <cellStyle name="Comma 2 2 2 2 7 3 2 4" xfId="1962"/>
    <cellStyle name="Comma 2 2 2 2 7 3 2 5" xfId="1963"/>
    <cellStyle name="Comma 2 2 2 2 7 3 3" xfId="1964"/>
    <cellStyle name="Comma 2 2 2 2 7 3 3 2" xfId="1965"/>
    <cellStyle name="Comma 2 2 2 2 7 3 3 3" xfId="1966"/>
    <cellStyle name="Comma 2 2 2 2 7 3 3 4" xfId="1967"/>
    <cellStyle name="Comma 2 2 2 2 7 3 4" xfId="1968"/>
    <cellStyle name="Comma 2 2 2 2 7 3 5" xfId="1969"/>
    <cellStyle name="Comma 2 2 2 2 7 3 6" xfId="1970"/>
    <cellStyle name="Comma 2 2 2 2 7 4" xfId="1971"/>
    <cellStyle name="Comma 2 2 2 2 7 5" xfId="1972"/>
    <cellStyle name="Comma 2 2 2 2 7 5 2" xfId="1973"/>
    <cellStyle name="Comma 2 2 2 2 7 5 2 2" xfId="1974"/>
    <cellStyle name="Comma 2 2 2 2 7 5 2 3" xfId="1975"/>
    <cellStyle name="Comma 2 2 2 2 7 5 2 4" xfId="1976"/>
    <cellStyle name="Comma 2 2 2 2 7 5 3" xfId="1977"/>
    <cellStyle name="Comma 2 2 2 2 7 5 4" xfId="1978"/>
    <cellStyle name="Comma 2 2 2 2 7 5 5" xfId="1979"/>
    <cellStyle name="Comma 2 2 2 2 7 6" xfId="1980"/>
    <cellStyle name="Comma 2 2 2 2 7 6 2" xfId="1981"/>
    <cellStyle name="Comma 2 2 2 2 7 6 3" xfId="1982"/>
    <cellStyle name="Comma 2 2 2 2 7 6 4" xfId="1983"/>
    <cellStyle name="Comma 2 2 2 2 7 7" xfId="1984"/>
    <cellStyle name="Comma 2 2 2 2 7 7 2" xfId="1985"/>
    <cellStyle name="Comma 2 2 2 2 7 7 3" xfId="1986"/>
    <cellStyle name="Comma 2 2 2 2 7 7 4" xfId="1987"/>
    <cellStyle name="Comma 2 2 2 2 7 8" xfId="1988"/>
    <cellStyle name="Comma 2 2 2 2 7 9" xfId="1989"/>
    <cellStyle name="Comma 2 2 2 2 8" xfId="1990"/>
    <cellStyle name="Comma 2 2 2 2 8 2" xfId="1991"/>
    <cellStyle name="Comma 2 2 2 2 8 3" xfId="1992"/>
    <cellStyle name="Comma 2 2 2 2 8 3 2" xfId="1993"/>
    <cellStyle name="Comma 2 2 2 2 8 3 2 2" xfId="1994"/>
    <cellStyle name="Comma 2 2 2 2 8 3 2 3" xfId="1995"/>
    <cellStyle name="Comma 2 2 2 2 8 3 2 4" xfId="1996"/>
    <cellStyle name="Comma 2 2 2 2 8 3 3" xfId="1997"/>
    <cellStyle name="Comma 2 2 2 2 8 3 4" xfId="1998"/>
    <cellStyle name="Comma 2 2 2 2 8 3 5" xfId="1999"/>
    <cellStyle name="Comma 2 2 2 2 8 4" xfId="2000"/>
    <cellStyle name="Comma 2 2 2 2 8 4 2" xfId="2001"/>
    <cellStyle name="Comma 2 2 2 2 8 4 3" xfId="2002"/>
    <cellStyle name="Comma 2 2 2 2 8 4 4" xfId="2003"/>
    <cellStyle name="Comma 2 2 2 2 8 5" xfId="2004"/>
    <cellStyle name="Comma 2 2 2 2 8 5 2" xfId="2005"/>
    <cellStyle name="Comma 2 2 2 2 8 5 3" xfId="2006"/>
    <cellStyle name="Comma 2 2 2 2 8 5 4" xfId="2007"/>
    <cellStyle name="Comma 2 2 2 2 8 6" xfId="2008"/>
    <cellStyle name="Comma 2 2 2 2 8 7" xfId="2009"/>
    <cellStyle name="Comma 2 2 2 2 8 8" xfId="2010"/>
    <cellStyle name="Comma 2 2 2 2 9" xfId="2011"/>
    <cellStyle name="Comma 2 2 2 2 9 2" xfId="2012"/>
    <cellStyle name="Comma 2 2 2 2 9 3" xfId="2013"/>
    <cellStyle name="Comma 2 2 2 2 9 3 2" xfId="2014"/>
    <cellStyle name="Comma 2 2 2 2 9 3 2 2" xfId="2015"/>
    <cellStyle name="Comma 2 2 2 2 9 3 2 3" xfId="2016"/>
    <cellStyle name="Comma 2 2 2 2 9 3 2 4" xfId="2017"/>
    <cellStyle name="Comma 2 2 2 2 9 3 3" xfId="2018"/>
    <cellStyle name="Comma 2 2 2 2 9 3 4" xfId="2019"/>
    <cellStyle name="Comma 2 2 2 2 9 3 5" xfId="2020"/>
    <cellStyle name="Comma 2 2 2 2 9 4" xfId="2021"/>
    <cellStyle name="Comma 2 2 2 2 9 4 2" xfId="2022"/>
    <cellStyle name="Comma 2 2 2 2 9 4 3" xfId="2023"/>
    <cellStyle name="Comma 2 2 2 2 9 4 4" xfId="2024"/>
    <cellStyle name="Comma 2 2 2 2 9 5" xfId="2025"/>
    <cellStyle name="Comma 2 2 2 2 9 5 2" xfId="2026"/>
    <cellStyle name="Comma 2 2 2 2 9 5 3" xfId="2027"/>
    <cellStyle name="Comma 2 2 2 2 9 5 4" xfId="2028"/>
    <cellStyle name="Comma 2 2 2 2 9 6" xfId="2029"/>
    <cellStyle name="Comma 2 2 2 2 9 7" xfId="2030"/>
    <cellStyle name="Comma 2 2 2 2 9 8" xfId="2031"/>
    <cellStyle name="Comma 2 2 2 20" xfId="2032"/>
    <cellStyle name="Comma 2 2 2 20 2" xfId="2033"/>
    <cellStyle name="Comma 2 2 2 20 3" xfId="2034"/>
    <cellStyle name="Comma 2 2 2 20 4" xfId="2035"/>
    <cellStyle name="Comma 2 2 2 21" xfId="2036"/>
    <cellStyle name="Comma 2 2 2 22" xfId="2037"/>
    <cellStyle name="Comma 2 2 2 23" xfId="2038"/>
    <cellStyle name="Comma 2 2 2 3" xfId="2039"/>
    <cellStyle name="Comma 2 2 2 3 10" xfId="2040"/>
    <cellStyle name="Comma 2 2 2 3 2" xfId="2041"/>
    <cellStyle name="Comma 2 2 2 3 2 2" xfId="2042"/>
    <cellStyle name="Comma 2 2 2 3 2 2 2" xfId="2043"/>
    <cellStyle name="Comma 2 2 2 3 2 2 2 2" xfId="2044"/>
    <cellStyle name="Comma 2 2 2 3 2 2 2 2 2" xfId="2045"/>
    <cellStyle name="Comma 2 2 2 3 2 2 2 2 3" xfId="2046"/>
    <cellStyle name="Comma 2 2 2 3 2 2 2 2 4" xfId="2047"/>
    <cellStyle name="Comma 2 2 2 3 2 2 2 3" xfId="2048"/>
    <cellStyle name="Comma 2 2 2 3 2 2 2 4" xfId="2049"/>
    <cellStyle name="Comma 2 2 2 3 2 2 2 5" xfId="2050"/>
    <cellStyle name="Comma 2 2 2 3 2 2 3" xfId="2051"/>
    <cellStyle name="Comma 2 2 2 3 2 2 4" xfId="2052"/>
    <cellStyle name="Comma 2 2 2 3 2 2 4 2" xfId="2053"/>
    <cellStyle name="Comma 2 2 2 3 2 2 4 3" xfId="2054"/>
    <cellStyle name="Comma 2 2 2 3 2 2 4 4" xfId="2055"/>
    <cellStyle name="Comma 2 2 2 3 2 2 5" xfId="2056"/>
    <cellStyle name="Comma 2 2 2 3 2 2 6" xfId="2057"/>
    <cellStyle name="Comma 2 2 2 3 2 2 7" xfId="2058"/>
    <cellStyle name="Comma 2 2 2 3 2 3" xfId="2059"/>
    <cellStyle name="Comma 2 2 2 3 2 3 2" xfId="2060"/>
    <cellStyle name="Comma 2 2 2 3 2 3 2 2" xfId="2061"/>
    <cellStyle name="Comma 2 2 2 3 2 3 2 2 2" xfId="2062"/>
    <cellStyle name="Comma 2 2 2 3 2 3 2 2 3" xfId="2063"/>
    <cellStyle name="Comma 2 2 2 3 2 3 2 2 4" xfId="2064"/>
    <cellStyle name="Comma 2 2 2 3 2 3 2 3" xfId="2065"/>
    <cellStyle name="Comma 2 2 2 3 2 3 2 4" xfId="2066"/>
    <cellStyle name="Comma 2 2 2 3 2 3 2 5" xfId="2067"/>
    <cellStyle name="Comma 2 2 2 3 2 3 3" xfId="2068"/>
    <cellStyle name="Comma 2 2 2 3 2 3 4" xfId="2069"/>
    <cellStyle name="Comma 2 2 2 3 2 3 4 2" xfId="2070"/>
    <cellStyle name="Comma 2 2 2 3 2 3 4 3" xfId="2071"/>
    <cellStyle name="Comma 2 2 2 3 2 3 4 4" xfId="2072"/>
    <cellStyle name="Comma 2 2 2 3 2 3 5" xfId="2073"/>
    <cellStyle name="Comma 2 2 2 3 2 3 6" xfId="2074"/>
    <cellStyle name="Comma 2 2 2 3 2 3 7" xfId="2075"/>
    <cellStyle name="Comma 2 2 2 3 2 4" xfId="2076"/>
    <cellStyle name="Comma 2 2 2 3 2 4 2" xfId="2077"/>
    <cellStyle name="Comma 2 2 2 3 2 4 3" xfId="2078"/>
    <cellStyle name="Comma 2 2 2 3 2 4 3 2" xfId="2079"/>
    <cellStyle name="Comma 2 2 2 3 2 4 3 3" xfId="2080"/>
    <cellStyle name="Comma 2 2 2 3 2 4 3 4" xfId="2081"/>
    <cellStyle name="Comma 2 2 2 3 2 4 4" xfId="2082"/>
    <cellStyle name="Comma 2 2 2 3 2 4 5" xfId="2083"/>
    <cellStyle name="Comma 2 2 2 3 2 4 6" xfId="2084"/>
    <cellStyle name="Comma 2 2 2 3 2 5" xfId="2085"/>
    <cellStyle name="Comma 2 2 2 3 2 5 2" xfId="2086"/>
    <cellStyle name="Comma 2 2 2 3 2 5 3" xfId="2087"/>
    <cellStyle name="Comma 2 2 2 3 2 5 4" xfId="2088"/>
    <cellStyle name="Comma 2 2 2 3 2 6" xfId="2089"/>
    <cellStyle name="Comma 2 2 2 3 2 6 2" xfId="2090"/>
    <cellStyle name="Comma 2 2 2 3 2 6 3" xfId="2091"/>
    <cellStyle name="Comma 2 2 2 3 2 6 4" xfId="2092"/>
    <cellStyle name="Comma 2 2 2 3 2 7" xfId="2093"/>
    <cellStyle name="Comma 2 2 2 3 2 8" xfId="2094"/>
    <cellStyle name="Comma 2 2 2 3 2 9" xfId="2095"/>
    <cellStyle name="Comma 2 2 2 3 3" xfId="2096"/>
    <cellStyle name="Comma 2 2 2 3 3 2" xfId="2097"/>
    <cellStyle name="Comma 2 2 2 3 3 2 2" xfId="2098"/>
    <cellStyle name="Comma 2 2 2 3 3 2 2 2" xfId="2099"/>
    <cellStyle name="Comma 2 2 2 3 3 2 2 3" xfId="2100"/>
    <cellStyle name="Comma 2 2 2 3 3 2 2 4" xfId="2101"/>
    <cellStyle name="Comma 2 2 2 3 3 2 3" xfId="2102"/>
    <cellStyle name="Comma 2 2 2 3 3 2 4" xfId="2103"/>
    <cellStyle name="Comma 2 2 2 3 3 2 5" xfId="2104"/>
    <cellStyle name="Comma 2 2 2 3 3 3" xfId="2105"/>
    <cellStyle name="Comma 2 2 2 3 3 3 2" xfId="2106"/>
    <cellStyle name="Comma 2 2 2 3 3 3 3" xfId="2107"/>
    <cellStyle name="Comma 2 2 2 3 3 3 4" xfId="2108"/>
    <cellStyle name="Comma 2 2 2 3 3 4" xfId="2109"/>
    <cellStyle name="Comma 2 2 2 3 3 4 2" xfId="2110"/>
    <cellStyle name="Comma 2 2 2 3 3 4 3" xfId="2111"/>
    <cellStyle name="Comma 2 2 2 3 3 4 4" xfId="2112"/>
    <cellStyle name="Comma 2 2 2 3 3 5" xfId="2113"/>
    <cellStyle name="Comma 2 2 2 3 3 6" xfId="2114"/>
    <cellStyle name="Comma 2 2 2 3 3 7" xfId="2115"/>
    <cellStyle name="Comma 2 2 2 3 4" xfId="2116"/>
    <cellStyle name="Comma 2 2 2 3 4 2" xfId="2117"/>
    <cellStyle name="Comma 2 2 2 3 4 2 2" xfId="2118"/>
    <cellStyle name="Comma 2 2 2 3 4 2 2 2" xfId="2119"/>
    <cellStyle name="Comma 2 2 2 3 4 2 2 3" xfId="2120"/>
    <cellStyle name="Comma 2 2 2 3 4 2 2 4" xfId="2121"/>
    <cellStyle name="Comma 2 2 2 3 4 2 3" xfId="2122"/>
    <cellStyle name="Comma 2 2 2 3 4 2 4" xfId="2123"/>
    <cellStyle name="Comma 2 2 2 3 4 2 5" xfId="2124"/>
    <cellStyle name="Comma 2 2 2 3 4 3" xfId="2125"/>
    <cellStyle name="Comma 2 2 2 3 4 3 2" xfId="2126"/>
    <cellStyle name="Comma 2 2 2 3 4 3 3" xfId="2127"/>
    <cellStyle name="Comma 2 2 2 3 4 3 4" xfId="2128"/>
    <cellStyle name="Comma 2 2 2 3 4 4" xfId="2129"/>
    <cellStyle name="Comma 2 2 2 3 4 4 2" xfId="2130"/>
    <cellStyle name="Comma 2 2 2 3 4 4 3" xfId="2131"/>
    <cellStyle name="Comma 2 2 2 3 4 4 4" xfId="2132"/>
    <cellStyle name="Comma 2 2 2 3 4 5" xfId="2133"/>
    <cellStyle name="Comma 2 2 2 3 4 6" xfId="2134"/>
    <cellStyle name="Comma 2 2 2 3 4 7" xfId="2135"/>
    <cellStyle name="Comma 2 2 2 3 5" xfId="2136"/>
    <cellStyle name="Comma 2 2 2 3 5 2" xfId="2137"/>
    <cellStyle name="Comma 2 2 2 3 6" xfId="2138"/>
    <cellStyle name="Comma 2 2 2 3 6 2" xfId="2139"/>
    <cellStyle name="Comma 2 2 2 3 6 2 2" xfId="2140"/>
    <cellStyle name="Comma 2 2 2 3 6 2 3" xfId="2141"/>
    <cellStyle name="Comma 2 2 2 3 6 2 4" xfId="2142"/>
    <cellStyle name="Comma 2 2 2 3 6 3" xfId="2143"/>
    <cellStyle name="Comma 2 2 2 3 6 4" xfId="2144"/>
    <cellStyle name="Comma 2 2 2 3 6 5" xfId="2145"/>
    <cellStyle name="Comma 2 2 2 3 7" xfId="2146"/>
    <cellStyle name="Comma 2 2 2 3 7 2" xfId="2147"/>
    <cellStyle name="Comma 2 2 2 3 7 3" xfId="2148"/>
    <cellStyle name="Comma 2 2 2 3 7 4" xfId="2149"/>
    <cellStyle name="Comma 2 2 2 3 8" xfId="2150"/>
    <cellStyle name="Comma 2 2 2 3 9" xfId="2151"/>
    <cellStyle name="Comma 2 2 2 4" xfId="2152"/>
    <cellStyle name="Comma 2 2 2 4 10" xfId="2153"/>
    <cellStyle name="Comma 2 2 2 4 2" xfId="2154"/>
    <cellStyle name="Comma 2 2 2 4 2 2" xfId="2155"/>
    <cellStyle name="Comma 2 2 2 4 2 2 2" xfId="2156"/>
    <cellStyle name="Comma 2 2 2 4 2 2 2 2" xfId="2157"/>
    <cellStyle name="Comma 2 2 2 4 2 2 2 2 2" xfId="2158"/>
    <cellStyle name="Comma 2 2 2 4 2 2 2 2 3" xfId="2159"/>
    <cellStyle name="Comma 2 2 2 4 2 2 2 2 4" xfId="2160"/>
    <cellStyle name="Comma 2 2 2 4 2 2 2 3" xfId="2161"/>
    <cellStyle name="Comma 2 2 2 4 2 2 2 4" xfId="2162"/>
    <cellStyle name="Comma 2 2 2 4 2 2 2 5" xfId="2163"/>
    <cellStyle name="Comma 2 2 2 4 2 2 3" xfId="2164"/>
    <cellStyle name="Comma 2 2 2 4 2 2 3 2" xfId="2165"/>
    <cellStyle name="Comma 2 2 2 4 2 2 3 3" xfId="2166"/>
    <cellStyle name="Comma 2 2 2 4 2 2 3 4" xfId="2167"/>
    <cellStyle name="Comma 2 2 2 4 2 2 4" xfId="2168"/>
    <cellStyle name="Comma 2 2 2 4 2 2 5" xfId="2169"/>
    <cellStyle name="Comma 2 2 2 4 2 2 6" xfId="2170"/>
    <cellStyle name="Comma 2 2 2 4 2 3" xfId="2171"/>
    <cellStyle name="Comma 2 2 2 4 2 3 2" xfId="2172"/>
    <cellStyle name="Comma 2 2 2 4 2 3 2 2" xfId="2173"/>
    <cellStyle name="Comma 2 2 2 4 2 3 2 2 2" xfId="2174"/>
    <cellStyle name="Comma 2 2 2 4 2 3 2 2 3" xfId="2175"/>
    <cellStyle name="Comma 2 2 2 4 2 3 2 2 4" xfId="2176"/>
    <cellStyle name="Comma 2 2 2 4 2 3 2 3" xfId="2177"/>
    <cellStyle name="Comma 2 2 2 4 2 3 2 4" xfId="2178"/>
    <cellStyle name="Comma 2 2 2 4 2 3 2 5" xfId="2179"/>
    <cellStyle name="Comma 2 2 2 4 2 3 3" xfId="2180"/>
    <cellStyle name="Comma 2 2 2 4 2 3 3 2" xfId="2181"/>
    <cellStyle name="Comma 2 2 2 4 2 3 3 3" xfId="2182"/>
    <cellStyle name="Comma 2 2 2 4 2 3 3 4" xfId="2183"/>
    <cellStyle name="Comma 2 2 2 4 2 3 4" xfId="2184"/>
    <cellStyle name="Comma 2 2 2 4 2 3 5" xfId="2185"/>
    <cellStyle name="Comma 2 2 2 4 2 3 6" xfId="2186"/>
    <cellStyle name="Comma 2 2 2 4 2 4" xfId="2187"/>
    <cellStyle name="Comma 2 2 2 4 2 4 2" xfId="2188"/>
    <cellStyle name="Comma 2 2 2 4 2 4 2 2" xfId="2189"/>
    <cellStyle name="Comma 2 2 2 4 2 4 2 3" xfId="2190"/>
    <cellStyle name="Comma 2 2 2 4 2 4 2 4" xfId="2191"/>
    <cellStyle name="Comma 2 2 2 4 2 4 3" xfId="2192"/>
    <cellStyle name="Comma 2 2 2 4 2 4 4" xfId="2193"/>
    <cellStyle name="Comma 2 2 2 4 2 4 5" xfId="2194"/>
    <cellStyle name="Comma 2 2 2 4 2 5" xfId="2195"/>
    <cellStyle name="Comma 2 2 2 4 2 5 2" xfId="2196"/>
    <cellStyle name="Comma 2 2 2 4 2 5 3" xfId="2197"/>
    <cellStyle name="Comma 2 2 2 4 2 5 4" xfId="2198"/>
    <cellStyle name="Comma 2 2 2 4 2 6" xfId="2199"/>
    <cellStyle name="Comma 2 2 2 4 2 7" xfId="2200"/>
    <cellStyle name="Comma 2 2 2 4 2 8" xfId="2201"/>
    <cellStyle name="Comma 2 2 2 4 3" xfId="2202"/>
    <cellStyle name="Comma 2 2 2 4 3 2" xfId="2203"/>
    <cellStyle name="Comma 2 2 2 4 3 2 2" xfId="2204"/>
    <cellStyle name="Comma 2 2 2 4 3 2 2 2" xfId="2205"/>
    <cellStyle name="Comma 2 2 2 4 3 2 2 3" xfId="2206"/>
    <cellStyle name="Comma 2 2 2 4 3 2 2 4" xfId="2207"/>
    <cellStyle name="Comma 2 2 2 4 3 2 3" xfId="2208"/>
    <cellStyle name="Comma 2 2 2 4 3 2 4" xfId="2209"/>
    <cellStyle name="Comma 2 2 2 4 3 2 5" xfId="2210"/>
    <cellStyle name="Comma 2 2 2 4 3 3" xfId="2211"/>
    <cellStyle name="Comma 2 2 2 4 3 3 2" xfId="2212"/>
    <cellStyle name="Comma 2 2 2 4 3 3 3" xfId="2213"/>
    <cellStyle name="Comma 2 2 2 4 3 3 4" xfId="2214"/>
    <cellStyle name="Comma 2 2 2 4 3 4" xfId="2215"/>
    <cellStyle name="Comma 2 2 2 4 3 5" xfId="2216"/>
    <cellStyle name="Comma 2 2 2 4 3 6" xfId="2217"/>
    <cellStyle name="Comma 2 2 2 4 4" xfId="2218"/>
    <cellStyle name="Comma 2 2 2 4 4 2" xfId="2219"/>
    <cellStyle name="Comma 2 2 2 4 4 2 2" xfId="2220"/>
    <cellStyle name="Comma 2 2 2 4 4 2 2 2" xfId="2221"/>
    <cellStyle name="Comma 2 2 2 4 4 2 2 3" xfId="2222"/>
    <cellStyle name="Comma 2 2 2 4 4 2 2 4" xfId="2223"/>
    <cellStyle name="Comma 2 2 2 4 4 2 3" xfId="2224"/>
    <cellStyle name="Comma 2 2 2 4 4 2 4" xfId="2225"/>
    <cellStyle name="Comma 2 2 2 4 4 2 5" xfId="2226"/>
    <cellStyle name="Comma 2 2 2 4 4 3" xfId="2227"/>
    <cellStyle name="Comma 2 2 2 4 4 3 2" xfId="2228"/>
    <cellStyle name="Comma 2 2 2 4 4 3 3" xfId="2229"/>
    <cellStyle name="Comma 2 2 2 4 4 3 4" xfId="2230"/>
    <cellStyle name="Comma 2 2 2 4 4 4" xfId="2231"/>
    <cellStyle name="Comma 2 2 2 4 4 5" xfId="2232"/>
    <cellStyle name="Comma 2 2 2 4 4 6" xfId="2233"/>
    <cellStyle name="Comma 2 2 2 4 5" xfId="2234"/>
    <cellStyle name="Comma 2 2 2 4 6" xfId="2235"/>
    <cellStyle name="Comma 2 2 2 4 6 2" xfId="2236"/>
    <cellStyle name="Comma 2 2 2 4 6 2 2" xfId="2237"/>
    <cellStyle name="Comma 2 2 2 4 6 2 3" xfId="2238"/>
    <cellStyle name="Comma 2 2 2 4 6 2 4" xfId="2239"/>
    <cellStyle name="Comma 2 2 2 4 6 3" xfId="2240"/>
    <cellStyle name="Comma 2 2 2 4 6 4" xfId="2241"/>
    <cellStyle name="Comma 2 2 2 4 6 5" xfId="2242"/>
    <cellStyle name="Comma 2 2 2 4 7" xfId="2243"/>
    <cellStyle name="Comma 2 2 2 4 7 2" xfId="2244"/>
    <cellStyle name="Comma 2 2 2 4 7 3" xfId="2245"/>
    <cellStyle name="Comma 2 2 2 4 7 4" xfId="2246"/>
    <cellStyle name="Comma 2 2 2 4 8" xfId="2247"/>
    <cellStyle name="Comma 2 2 2 4 9" xfId="2248"/>
    <cellStyle name="Comma 2 2 2 5" xfId="2249"/>
    <cellStyle name="Comma 2 2 2 5 2" xfId="2250"/>
    <cellStyle name="Comma 2 2 2 6" xfId="2251"/>
    <cellStyle name="Comma 2 2 2 6 10" xfId="2252"/>
    <cellStyle name="Comma 2 2 2 6 2" xfId="2253"/>
    <cellStyle name="Comma 2 2 2 6 2 2" xfId="2254"/>
    <cellStyle name="Comma 2 2 2 6 2 2 2" xfId="2255"/>
    <cellStyle name="Comma 2 2 2 6 2 2 2 2" xfId="2256"/>
    <cellStyle name="Comma 2 2 2 6 2 2 2 2 2" xfId="2257"/>
    <cellStyle name="Comma 2 2 2 6 2 2 2 2 3" xfId="2258"/>
    <cellStyle name="Comma 2 2 2 6 2 2 2 2 4" xfId="2259"/>
    <cellStyle name="Comma 2 2 2 6 2 2 2 3" xfId="2260"/>
    <cellStyle name="Comma 2 2 2 6 2 2 2 4" xfId="2261"/>
    <cellStyle name="Comma 2 2 2 6 2 2 2 5" xfId="2262"/>
    <cellStyle name="Comma 2 2 2 6 2 2 3" xfId="2263"/>
    <cellStyle name="Comma 2 2 2 6 2 2 3 2" xfId="2264"/>
    <cellStyle name="Comma 2 2 2 6 2 2 3 3" xfId="2265"/>
    <cellStyle name="Comma 2 2 2 6 2 2 3 4" xfId="2266"/>
    <cellStyle name="Comma 2 2 2 6 2 2 4" xfId="2267"/>
    <cellStyle name="Comma 2 2 2 6 2 2 5" xfId="2268"/>
    <cellStyle name="Comma 2 2 2 6 2 2 6" xfId="2269"/>
    <cellStyle name="Comma 2 2 2 6 2 3" xfId="2270"/>
    <cellStyle name="Comma 2 2 2 6 2 3 2" xfId="2271"/>
    <cellStyle name="Comma 2 2 2 6 2 3 2 2" xfId="2272"/>
    <cellStyle name="Comma 2 2 2 6 2 3 2 2 2" xfId="2273"/>
    <cellStyle name="Comma 2 2 2 6 2 3 2 2 3" xfId="2274"/>
    <cellStyle name="Comma 2 2 2 6 2 3 2 2 4" xfId="2275"/>
    <cellStyle name="Comma 2 2 2 6 2 3 2 3" xfId="2276"/>
    <cellStyle name="Comma 2 2 2 6 2 3 2 4" xfId="2277"/>
    <cellStyle name="Comma 2 2 2 6 2 3 2 5" xfId="2278"/>
    <cellStyle name="Comma 2 2 2 6 2 3 3" xfId="2279"/>
    <cellStyle name="Comma 2 2 2 6 2 3 3 2" xfId="2280"/>
    <cellStyle name="Comma 2 2 2 6 2 3 3 3" xfId="2281"/>
    <cellStyle name="Comma 2 2 2 6 2 3 3 4" xfId="2282"/>
    <cellStyle name="Comma 2 2 2 6 2 3 4" xfId="2283"/>
    <cellStyle name="Comma 2 2 2 6 2 3 5" xfId="2284"/>
    <cellStyle name="Comma 2 2 2 6 2 3 6" xfId="2285"/>
    <cellStyle name="Comma 2 2 2 6 2 4" xfId="2286"/>
    <cellStyle name="Comma 2 2 2 6 2 4 2" xfId="2287"/>
    <cellStyle name="Comma 2 2 2 6 2 4 2 2" xfId="2288"/>
    <cellStyle name="Comma 2 2 2 6 2 4 2 3" xfId="2289"/>
    <cellStyle name="Comma 2 2 2 6 2 4 2 4" xfId="2290"/>
    <cellStyle name="Comma 2 2 2 6 2 4 3" xfId="2291"/>
    <cellStyle name="Comma 2 2 2 6 2 4 4" xfId="2292"/>
    <cellStyle name="Comma 2 2 2 6 2 4 5" xfId="2293"/>
    <cellStyle name="Comma 2 2 2 6 2 5" xfId="2294"/>
    <cellStyle name="Comma 2 2 2 6 2 5 2" xfId="2295"/>
    <cellStyle name="Comma 2 2 2 6 2 5 3" xfId="2296"/>
    <cellStyle name="Comma 2 2 2 6 2 5 4" xfId="2297"/>
    <cellStyle name="Comma 2 2 2 6 2 6" xfId="2298"/>
    <cellStyle name="Comma 2 2 2 6 2 7" xfId="2299"/>
    <cellStyle name="Comma 2 2 2 6 2 8" xfId="2300"/>
    <cellStyle name="Comma 2 2 2 6 3" xfId="2301"/>
    <cellStyle name="Comma 2 2 2 6 3 2" xfId="2302"/>
    <cellStyle name="Comma 2 2 2 6 3 2 2" xfId="2303"/>
    <cellStyle name="Comma 2 2 2 6 3 2 2 2" xfId="2304"/>
    <cellStyle name="Comma 2 2 2 6 3 2 2 3" xfId="2305"/>
    <cellStyle name="Comma 2 2 2 6 3 2 2 4" xfId="2306"/>
    <cellStyle name="Comma 2 2 2 6 3 2 3" xfId="2307"/>
    <cellStyle name="Comma 2 2 2 6 3 2 4" xfId="2308"/>
    <cellStyle name="Comma 2 2 2 6 3 2 5" xfId="2309"/>
    <cellStyle name="Comma 2 2 2 6 3 3" xfId="2310"/>
    <cellStyle name="Comma 2 2 2 6 3 3 2" xfId="2311"/>
    <cellStyle name="Comma 2 2 2 6 3 3 3" xfId="2312"/>
    <cellStyle name="Comma 2 2 2 6 3 3 4" xfId="2313"/>
    <cellStyle name="Comma 2 2 2 6 3 4" xfId="2314"/>
    <cellStyle name="Comma 2 2 2 6 3 5" xfId="2315"/>
    <cellStyle name="Comma 2 2 2 6 3 6" xfId="2316"/>
    <cellStyle name="Comma 2 2 2 6 4" xfId="2317"/>
    <cellStyle name="Comma 2 2 2 6 4 2" xfId="2318"/>
    <cellStyle name="Comma 2 2 2 6 4 2 2" xfId="2319"/>
    <cellStyle name="Comma 2 2 2 6 4 2 2 2" xfId="2320"/>
    <cellStyle name="Comma 2 2 2 6 4 2 2 3" xfId="2321"/>
    <cellStyle name="Comma 2 2 2 6 4 2 2 4" xfId="2322"/>
    <cellStyle name="Comma 2 2 2 6 4 2 3" xfId="2323"/>
    <cellStyle name="Comma 2 2 2 6 4 2 4" xfId="2324"/>
    <cellStyle name="Comma 2 2 2 6 4 2 5" xfId="2325"/>
    <cellStyle name="Comma 2 2 2 6 4 3" xfId="2326"/>
    <cellStyle name="Comma 2 2 2 6 4 3 2" xfId="2327"/>
    <cellStyle name="Comma 2 2 2 6 4 3 3" xfId="2328"/>
    <cellStyle name="Comma 2 2 2 6 4 3 4" xfId="2329"/>
    <cellStyle name="Comma 2 2 2 6 4 4" xfId="2330"/>
    <cellStyle name="Comma 2 2 2 6 4 5" xfId="2331"/>
    <cellStyle name="Comma 2 2 2 6 4 6" xfId="2332"/>
    <cellStyle name="Comma 2 2 2 6 5" xfId="2333"/>
    <cellStyle name="Comma 2 2 2 6 6" xfId="2334"/>
    <cellStyle name="Comma 2 2 2 6 6 2" xfId="2335"/>
    <cellStyle name="Comma 2 2 2 6 6 2 2" xfId="2336"/>
    <cellStyle name="Comma 2 2 2 6 6 2 3" xfId="2337"/>
    <cellStyle name="Comma 2 2 2 6 6 2 4" xfId="2338"/>
    <cellStyle name="Comma 2 2 2 6 6 3" xfId="2339"/>
    <cellStyle name="Comma 2 2 2 6 6 4" xfId="2340"/>
    <cellStyle name="Comma 2 2 2 6 6 5" xfId="2341"/>
    <cellStyle name="Comma 2 2 2 6 7" xfId="2342"/>
    <cellStyle name="Comma 2 2 2 6 7 2" xfId="2343"/>
    <cellStyle name="Comma 2 2 2 6 7 3" xfId="2344"/>
    <cellStyle name="Comma 2 2 2 6 7 4" xfId="2345"/>
    <cellStyle name="Comma 2 2 2 6 8" xfId="2346"/>
    <cellStyle name="Comma 2 2 2 6 9" xfId="2347"/>
    <cellStyle name="Comma 2 2 2 7" xfId="2348"/>
    <cellStyle name="Comma 2 2 2 7 2" xfId="2349"/>
    <cellStyle name="Comma 2 2 2 7 2 2" xfId="2350"/>
    <cellStyle name="Comma 2 2 2 7 2 2 2" xfId="2351"/>
    <cellStyle name="Comma 2 2 2 7 2 2 2 2" xfId="2352"/>
    <cellStyle name="Comma 2 2 2 7 2 2 2 3" xfId="2353"/>
    <cellStyle name="Comma 2 2 2 7 2 2 2 4" xfId="2354"/>
    <cellStyle name="Comma 2 2 2 7 2 2 3" xfId="2355"/>
    <cellStyle name="Comma 2 2 2 7 2 2 4" xfId="2356"/>
    <cellStyle name="Comma 2 2 2 7 2 2 5" xfId="2357"/>
    <cellStyle name="Comma 2 2 2 7 2 3" xfId="2358"/>
    <cellStyle name="Comma 2 2 2 7 2 3 2" xfId="2359"/>
    <cellStyle name="Comma 2 2 2 7 2 3 3" xfId="2360"/>
    <cellStyle name="Comma 2 2 2 7 2 3 4" xfId="2361"/>
    <cellStyle name="Comma 2 2 2 7 2 4" xfId="2362"/>
    <cellStyle name="Comma 2 2 2 7 2 5" xfId="2363"/>
    <cellStyle name="Comma 2 2 2 7 2 6" xfId="2364"/>
    <cellStyle name="Comma 2 2 2 7 3" xfId="2365"/>
    <cellStyle name="Comma 2 2 2 7 3 2" xfId="2366"/>
    <cellStyle name="Comma 2 2 2 7 3 2 2" xfId="2367"/>
    <cellStyle name="Comma 2 2 2 7 3 2 2 2" xfId="2368"/>
    <cellStyle name="Comma 2 2 2 7 3 2 2 3" xfId="2369"/>
    <cellStyle name="Comma 2 2 2 7 3 2 2 4" xfId="2370"/>
    <cellStyle name="Comma 2 2 2 7 3 2 3" xfId="2371"/>
    <cellStyle name="Comma 2 2 2 7 3 2 4" xfId="2372"/>
    <cellStyle name="Comma 2 2 2 7 3 2 5" xfId="2373"/>
    <cellStyle name="Comma 2 2 2 7 3 3" xfId="2374"/>
    <cellStyle name="Comma 2 2 2 7 3 3 2" xfId="2375"/>
    <cellStyle name="Comma 2 2 2 7 3 3 3" xfId="2376"/>
    <cellStyle name="Comma 2 2 2 7 3 3 4" xfId="2377"/>
    <cellStyle name="Comma 2 2 2 7 3 4" xfId="2378"/>
    <cellStyle name="Comma 2 2 2 7 3 5" xfId="2379"/>
    <cellStyle name="Comma 2 2 2 7 3 6" xfId="2380"/>
    <cellStyle name="Comma 2 2 2 7 4" xfId="2381"/>
    <cellStyle name="Comma 2 2 2 7 5" xfId="2382"/>
    <cellStyle name="Comma 2 2 2 7 5 2" xfId="2383"/>
    <cellStyle name="Comma 2 2 2 7 5 2 2" xfId="2384"/>
    <cellStyle name="Comma 2 2 2 7 5 2 3" xfId="2385"/>
    <cellStyle name="Comma 2 2 2 7 5 2 4" xfId="2386"/>
    <cellStyle name="Comma 2 2 2 7 5 3" xfId="2387"/>
    <cellStyle name="Comma 2 2 2 7 5 4" xfId="2388"/>
    <cellStyle name="Comma 2 2 2 7 5 5" xfId="2389"/>
    <cellStyle name="Comma 2 2 2 7 6" xfId="2390"/>
    <cellStyle name="Comma 2 2 2 7 6 2" xfId="2391"/>
    <cellStyle name="Comma 2 2 2 7 6 3" xfId="2392"/>
    <cellStyle name="Comma 2 2 2 7 6 4" xfId="2393"/>
    <cellStyle name="Comma 2 2 2 7 7" xfId="2394"/>
    <cellStyle name="Comma 2 2 2 7 8" xfId="2395"/>
    <cellStyle name="Comma 2 2 2 7 9" xfId="2396"/>
    <cellStyle name="Comma 2 2 2 8" xfId="2397"/>
    <cellStyle name="Comma 2 2 2 8 2" xfId="2398"/>
    <cellStyle name="Comma 2 2 2 8 2 2" xfId="2399"/>
    <cellStyle name="Comma 2 2 2 8 2 2 2" xfId="2400"/>
    <cellStyle name="Comma 2 2 2 8 2 2 2 2" xfId="2401"/>
    <cellStyle name="Comma 2 2 2 8 2 2 2 3" xfId="2402"/>
    <cellStyle name="Comma 2 2 2 8 2 2 2 4" xfId="2403"/>
    <cellStyle name="Comma 2 2 2 8 2 2 3" xfId="2404"/>
    <cellStyle name="Comma 2 2 2 8 2 2 4" xfId="2405"/>
    <cellStyle name="Comma 2 2 2 8 2 2 5" xfId="2406"/>
    <cellStyle name="Comma 2 2 2 8 2 3" xfId="2407"/>
    <cellStyle name="Comma 2 2 2 8 2 3 2" xfId="2408"/>
    <cellStyle name="Comma 2 2 2 8 2 3 3" xfId="2409"/>
    <cellStyle name="Comma 2 2 2 8 2 3 4" xfId="2410"/>
    <cellStyle name="Comma 2 2 2 8 2 4" xfId="2411"/>
    <cellStyle name="Comma 2 2 2 8 2 5" xfId="2412"/>
    <cellStyle name="Comma 2 2 2 8 2 6" xfId="2413"/>
    <cellStyle name="Comma 2 2 2 8 3" xfId="2414"/>
    <cellStyle name="Comma 2 2 2 8 3 2" xfId="2415"/>
    <cellStyle name="Comma 2 2 2 8 3 2 2" xfId="2416"/>
    <cellStyle name="Comma 2 2 2 8 3 2 2 2" xfId="2417"/>
    <cellStyle name="Comma 2 2 2 8 3 2 2 3" xfId="2418"/>
    <cellStyle name="Comma 2 2 2 8 3 2 2 4" xfId="2419"/>
    <cellStyle name="Comma 2 2 2 8 3 2 3" xfId="2420"/>
    <cellStyle name="Comma 2 2 2 8 3 2 4" xfId="2421"/>
    <cellStyle name="Comma 2 2 2 8 3 2 5" xfId="2422"/>
    <cellStyle name="Comma 2 2 2 8 3 3" xfId="2423"/>
    <cellStyle name="Comma 2 2 2 8 3 3 2" xfId="2424"/>
    <cellStyle name="Comma 2 2 2 8 3 3 3" xfId="2425"/>
    <cellStyle name="Comma 2 2 2 8 3 3 4" xfId="2426"/>
    <cellStyle name="Comma 2 2 2 8 3 4" xfId="2427"/>
    <cellStyle name="Comma 2 2 2 8 3 5" xfId="2428"/>
    <cellStyle name="Comma 2 2 2 8 3 6" xfId="2429"/>
    <cellStyle name="Comma 2 2 2 8 4" xfId="2430"/>
    <cellStyle name="Comma 2 2 2 8 5" xfId="2431"/>
    <cellStyle name="Comma 2 2 2 8 5 2" xfId="2432"/>
    <cellStyle name="Comma 2 2 2 8 5 2 2" xfId="2433"/>
    <cellStyle name="Comma 2 2 2 8 5 2 3" xfId="2434"/>
    <cellStyle name="Comma 2 2 2 8 5 2 4" xfId="2435"/>
    <cellStyle name="Comma 2 2 2 8 5 3" xfId="2436"/>
    <cellStyle name="Comma 2 2 2 8 5 4" xfId="2437"/>
    <cellStyle name="Comma 2 2 2 8 5 5" xfId="2438"/>
    <cellStyle name="Comma 2 2 2 8 6" xfId="2439"/>
    <cellStyle name="Comma 2 2 2 8 6 2" xfId="2440"/>
    <cellStyle name="Comma 2 2 2 8 6 3" xfId="2441"/>
    <cellStyle name="Comma 2 2 2 8 6 4" xfId="2442"/>
    <cellStyle name="Comma 2 2 2 8 7" xfId="2443"/>
    <cellStyle name="Comma 2 2 2 8 8" xfId="2444"/>
    <cellStyle name="Comma 2 2 2 8 9" xfId="2445"/>
    <cellStyle name="Comma 2 2 2 9" xfId="2446"/>
    <cellStyle name="Comma 2 2 2 9 2" xfId="2447"/>
    <cellStyle name="Comma 2 2 2 9 3" xfId="2448"/>
    <cellStyle name="Comma 2 2 2 9 3 2" xfId="2449"/>
    <cellStyle name="Comma 2 2 2 9 3 2 2" xfId="2450"/>
    <cellStyle name="Comma 2 2 2 9 3 2 3" xfId="2451"/>
    <cellStyle name="Comma 2 2 2 9 3 2 4" xfId="2452"/>
    <cellStyle name="Comma 2 2 2 9 3 3" xfId="2453"/>
    <cellStyle name="Comma 2 2 2 9 3 4" xfId="2454"/>
    <cellStyle name="Comma 2 2 2 9 3 5" xfId="2455"/>
    <cellStyle name="Comma 2 2 2 9 4" xfId="2456"/>
    <cellStyle name="Comma 2 2 2 9 4 2" xfId="2457"/>
    <cellStyle name="Comma 2 2 2 9 4 3" xfId="2458"/>
    <cellStyle name="Comma 2 2 2 9 4 4" xfId="2459"/>
    <cellStyle name="Comma 2 2 2 9 5" xfId="2460"/>
    <cellStyle name="Comma 2 2 2 9 6" xfId="2461"/>
    <cellStyle name="Comma 2 2 2 9 7" xfId="2462"/>
    <cellStyle name="Comma 2 2 20" xfId="2463"/>
    <cellStyle name="Comma 2 2 20 2" xfId="2464"/>
    <cellStyle name="Comma 2 2 20 3" xfId="2465"/>
    <cellStyle name="Comma 2 2 20 4" xfId="2466"/>
    <cellStyle name="Comma 2 2 21" xfId="2467"/>
    <cellStyle name="Comma 2 2 22" xfId="2468"/>
    <cellStyle name="Comma 2 2 23" xfId="2469"/>
    <cellStyle name="Comma 2 2 3" xfId="2470"/>
    <cellStyle name="Comma 2 2 3 10" xfId="2471"/>
    <cellStyle name="Comma 2 2 3 10 2" xfId="2472"/>
    <cellStyle name="Comma 2 2 3 10 2 2" xfId="2473"/>
    <cellStyle name="Comma 2 2 3 10 2 3" xfId="2474"/>
    <cellStyle name="Comma 2 2 3 10 2 4" xfId="2475"/>
    <cellStyle name="Comma 2 2 3 11" xfId="2476"/>
    <cellStyle name="Comma 2 2 3 11 2" xfId="2477"/>
    <cellStyle name="Comma 2 2 3 11 2 2" xfId="2478"/>
    <cellStyle name="Comma 2 2 3 11 2 3" xfId="2479"/>
    <cellStyle name="Comma 2 2 3 11 2 4" xfId="2480"/>
    <cellStyle name="Comma 2 2 3 12" xfId="2481"/>
    <cellStyle name="Comma 2 2 3 12 2" xfId="2482"/>
    <cellStyle name="Comma 2 2 3 12 2 2" xfId="2483"/>
    <cellStyle name="Comma 2 2 3 12 2 3" xfId="2484"/>
    <cellStyle name="Comma 2 2 3 12 2 4" xfId="2485"/>
    <cellStyle name="Comma 2 2 3 13" xfId="2486"/>
    <cellStyle name="Comma 2 2 3 13 2" xfId="2487"/>
    <cellStyle name="Comma 2 2 3 13 2 2" xfId="2488"/>
    <cellStyle name="Comma 2 2 3 13 2 3" xfId="2489"/>
    <cellStyle name="Comma 2 2 3 13 2 4" xfId="2490"/>
    <cellStyle name="Comma 2 2 3 14" xfId="2491"/>
    <cellStyle name="Comma 2 2 3 14 2" xfId="2492"/>
    <cellStyle name="Comma 2 2 3 14 2 2" xfId="2493"/>
    <cellStyle name="Comma 2 2 3 14 2 3" xfId="2494"/>
    <cellStyle name="Comma 2 2 3 14 2 4" xfId="2495"/>
    <cellStyle name="Comma 2 2 3 15" xfId="2496"/>
    <cellStyle name="Comma 2 2 3 15 2" xfId="2497"/>
    <cellStyle name="Comma 2 2 3 15 2 2" xfId="2498"/>
    <cellStyle name="Comma 2 2 3 15 2 3" xfId="2499"/>
    <cellStyle name="Comma 2 2 3 15 2 4" xfId="2500"/>
    <cellStyle name="Comma 2 2 3 15 3" xfId="2501"/>
    <cellStyle name="Comma 2 2 3 15 4" xfId="2502"/>
    <cellStyle name="Comma 2 2 3 15 5" xfId="2503"/>
    <cellStyle name="Comma 2 2 3 16" xfId="2504"/>
    <cellStyle name="Comma 2 2 3 16 2" xfId="2505"/>
    <cellStyle name="Comma 2 2 3 16 3" xfId="2506"/>
    <cellStyle name="Comma 2 2 3 16 4" xfId="2507"/>
    <cellStyle name="Comma 2 2 3 17" xfId="2508"/>
    <cellStyle name="Comma 2 2 3 17 2" xfId="2509"/>
    <cellStyle name="Comma 2 2 3 17 3" xfId="2510"/>
    <cellStyle name="Comma 2 2 3 17 4" xfId="2511"/>
    <cellStyle name="Comma 2 2 3 18" xfId="2512"/>
    <cellStyle name="Comma 2 2 3 19" xfId="2513"/>
    <cellStyle name="Comma 2 2 3 2" xfId="2514"/>
    <cellStyle name="Comma 2 2 3 2 10" xfId="2515"/>
    <cellStyle name="Comma 2 2 3 2 2" xfId="2516"/>
    <cellStyle name="Comma 2 2 3 2 2 2" xfId="2517"/>
    <cellStyle name="Comma 2 2 3 2 2 2 2" xfId="2518"/>
    <cellStyle name="Comma 2 2 3 2 2 2 2 2" xfId="2519"/>
    <cellStyle name="Comma 2 2 3 2 2 2 2 2 2" xfId="2520"/>
    <cellStyle name="Comma 2 2 3 2 2 2 2 2 3" xfId="2521"/>
    <cellStyle name="Comma 2 2 3 2 2 2 2 2 4" xfId="2522"/>
    <cellStyle name="Comma 2 2 3 2 2 2 2 3" xfId="2523"/>
    <cellStyle name="Comma 2 2 3 2 2 2 2 4" xfId="2524"/>
    <cellStyle name="Comma 2 2 3 2 2 2 2 5" xfId="2525"/>
    <cellStyle name="Comma 2 2 3 2 2 2 3" xfId="2526"/>
    <cellStyle name="Comma 2 2 3 2 2 2 3 2" xfId="2527"/>
    <cellStyle name="Comma 2 2 3 2 2 2 3 3" xfId="2528"/>
    <cellStyle name="Comma 2 2 3 2 2 2 3 4" xfId="2529"/>
    <cellStyle name="Comma 2 2 3 2 2 2 4" xfId="2530"/>
    <cellStyle name="Comma 2 2 3 2 2 2 5" xfId="2531"/>
    <cellStyle name="Comma 2 2 3 2 2 2 6" xfId="2532"/>
    <cellStyle name="Comma 2 2 3 2 2 3" xfId="2533"/>
    <cellStyle name="Comma 2 2 3 2 2 3 2" xfId="2534"/>
    <cellStyle name="Comma 2 2 3 2 2 3 2 2" xfId="2535"/>
    <cellStyle name="Comma 2 2 3 2 2 3 2 2 2" xfId="2536"/>
    <cellStyle name="Comma 2 2 3 2 2 3 2 2 3" xfId="2537"/>
    <cellStyle name="Comma 2 2 3 2 2 3 2 2 4" xfId="2538"/>
    <cellStyle name="Comma 2 2 3 2 2 3 2 3" xfId="2539"/>
    <cellStyle name="Comma 2 2 3 2 2 3 2 4" xfId="2540"/>
    <cellStyle name="Comma 2 2 3 2 2 3 2 5" xfId="2541"/>
    <cellStyle name="Comma 2 2 3 2 2 3 3" xfId="2542"/>
    <cellStyle name="Comma 2 2 3 2 2 3 3 2" xfId="2543"/>
    <cellStyle name="Comma 2 2 3 2 2 3 3 3" xfId="2544"/>
    <cellStyle name="Comma 2 2 3 2 2 3 3 4" xfId="2545"/>
    <cellStyle name="Comma 2 2 3 2 2 3 4" xfId="2546"/>
    <cellStyle name="Comma 2 2 3 2 2 3 5" xfId="2547"/>
    <cellStyle name="Comma 2 2 3 2 2 3 6" xfId="2548"/>
    <cellStyle name="Comma 2 2 3 2 2 4" xfId="2549"/>
    <cellStyle name="Comma 2 2 3 2 2 4 2" xfId="2550"/>
    <cellStyle name="Comma 2 2 3 2 2 4 2 2" xfId="2551"/>
    <cellStyle name="Comma 2 2 3 2 2 4 2 3" xfId="2552"/>
    <cellStyle name="Comma 2 2 3 2 2 4 2 4" xfId="2553"/>
    <cellStyle name="Comma 2 2 3 2 2 4 3" xfId="2554"/>
    <cellStyle name="Comma 2 2 3 2 2 4 4" xfId="2555"/>
    <cellStyle name="Comma 2 2 3 2 2 4 5" xfId="2556"/>
    <cellStyle name="Comma 2 2 3 2 2 5" xfId="2557"/>
    <cellStyle name="Comma 2 2 3 2 2 5 2" xfId="2558"/>
    <cellStyle name="Comma 2 2 3 2 2 5 3" xfId="2559"/>
    <cellStyle name="Comma 2 2 3 2 2 5 4" xfId="2560"/>
    <cellStyle name="Comma 2 2 3 2 2 6" xfId="2561"/>
    <cellStyle name="Comma 2 2 3 2 2 7" xfId="2562"/>
    <cellStyle name="Comma 2 2 3 2 2 8" xfId="2563"/>
    <cellStyle name="Comma 2 2 3 2 3" xfId="2564"/>
    <cellStyle name="Comma 2 2 3 2 3 2" xfId="2565"/>
    <cellStyle name="Comma 2 2 3 2 3 2 2" xfId="2566"/>
    <cellStyle name="Comma 2 2 3 2 3 2 2 2" xfId="2567"/>
    <cellStyle name="Comma 2 2 3 2 3 2 2 3" xfId="2568"/>
    <cellStyle name="Comma 2 2 3 2 3 2 2 4" xfId="2569"/>
    <cellStyle name="Comma 2 2 3 2 3 2 3" xfId="2570"/>
    <cellStyle name="Comma 2 2 3 2 3 2 4" xfId="2571"/>
    <cellStyle name="Comma 2 2 3 2 3 2 5" xfId="2572"/>
    <cellStyle name="Comma 2 2 3 2 3 3" xfId="2573"/>
    <cellStyle name="Comma 2 2 3 2 3 3 2" xfId="2574"/>
    <cellStyle name="Comma 2 2 3 2 3 3 3" xfId="2575"/>
    <cellStyle name="Comma 2 2 3 2 3 3 4" xfId="2576"/>
    <cellStyle name="Comma 2 2 3 2 3 4" xfId="2577"/>
    <cellStyle name="Comma 2 2 3 2 3 4 2" xfId="2578"/>
    <cellStyle name="Comma 2 2 3 2 3 4 3" xfId="2579"/>
    <cellStyle name="Comma 2 2 3 2 3 4 4" xfId="2580"/>
    <cellStyle name="Comma 2 2 3 2 3 5" xfId="2581"/>
    <cellStyle name="Comma 2 2 3 2 3 6" xfId="2582"/>
    <cellStyle name="Comma 2 2 3 2 3 7" xfId="2583"/>
    <cellStyle name="Comma 2 2 3 2 4" xfId="2584"/>
    <cellStyle name="Comma 2 2 3 2 4 2" xfId="2585"/>
    <cellStyle name="Comma 2 2 3 2 4 2 2" xfId="2586"/>
    <cellStyle name="Comma 2 2 3 2 4 2 2 2" xfId="2587"/>
    <cellStyle name="Comma 2 2 3 2 4 2 2 3" xfId="2588"/>
    <cellStyle name="Comma 2 2 3 2 4 2 2 4" xfId="2589"/>
    <cellStyle name="Comma 2 2 3 2 4 2 3" xfId="2590"/>
    <cellStyle name="Comma 2 2 3 2 4 2 4" xfId="2591"/>
    <cellStyle name="Comma 2 2 3 2 4 2 5" xfId="2592"/>
    <cellStyle name="Comma 2 2 3 2 4 3" xfId="2593"/>
    <cellStyle name="Comma 2 2 3 2 4 3 2" xfId="2594"/>
    <cellStyle name="Comma 2 2 3 2 4 3 3" xfId="2595"/>
    <cellStyle name="Comma 2 2 3 2 4 3 4" xfId="2596"/>
    <cellStyle name="Comma 2 2 3 2 4 4" xfId="2597"/>
    <cellStyle name="Comma 2 2 3 2 4 4 2" xfId="2598"/>
    <cellStyle name="Comma 2 2 3 2 4 4 3" xfId="2599"/>
    <cellStyle name="Comma 2 2 3 2 4 4 4" xfId="2600"/>
    <cellStyle name="Comma 2 2 3 2 4 5" xfId="2601"/>
    <cellStyle name="Comma 2 2 3 2 4 6" xfId="2602"/>
    <cellStyle name="Comma 2 2 3 2 4 7" xfId="2603"/>
    <cellStyle name="Comma 2 2 3 2 5" xfId="2604"/>
    <cellStyle name="Comma 2 2 3 2 6" xfId="2605"/>
    <cellStyle name="Comma 2 2 3 2 6 2" xfId="2606"/>
    <cellStyle name="Comma 2 2 3 2 6 2 2" xfId="2607"/>
    <cellStyle name="Comma 2 2 3 2 6 2 3" xfId="2608"/>
    <cellStyle name="Comma 2 2 3 2 6 2 4" xfId="2609"/>
    <cellStyle name="Comma 2 2 3 2 6 3" xfId="2610"/>
    <cellStyle name="Comma 2 2 3 2 6 4" xfId="2611"/>
    <cellStyle name="Comma 2 2 3 2 6 5" xfId="2612"/>
    <cellStyle name="Comma 2 2 3 2 7" xfId="2613"/>
    <cellStyle name="Comma 2 2 3 2 7 2" xfId="2614"/>
    <cellStyle name="Comma 2 2 3 2 7 3" xfId="2615"/>
    <cellStyle name="Comma 2 2 3 2 7 4" xfId="2616"/>
    <cellStyle name="Comma 2 2 3 2 8" xfId="2617"/>
    <cellStyle name="Comma 2 2 3 2 9" xfId="2618"/>
    <cellStyle name="Comma 2 2 3 20" xfId="2619"/>
    <cellStyle name="Comma 2 2 3 3" xfId="2620"/>
    <cellStyle name="Comma 2 2 3 3 10" xfId="2621"/>
    <cellStyle name="Comma 2 2 3 3 2" xfId="2622"/>
    <cellStyle name="Comma 2 2 3 3 2 2" xfId="2623"/>
    <cellStyle name="Comma 2 2 3 3 2 2 2" xfId="2624"/>
    <cellStyle name="Comma 2 2 3 3 2 2 2 2" xfId="2625"/>
    <cellStyle name="Comma 2 2 3 3 2 2 2 2 2" xfId="2626"/>
    <cellStyle name="Comma 2 2 3 3 2 2 2 2 3" xfId="2627"/>
    <cellStyle name="Comma 2 2 3 3 2 2 2 2 4" xfId="2628"/>
    <cellStyle name="Comma 2 2 3 3 2 2 2 3" xfId="2629"/>
    <cellStyle name="Comma 2 2 3 3 2 2 2 4" xfId="2630"/>
    <cellStyle name="Comma 2 2 3 3 2 2 2 5" xfId="2631"/>
    <cellStyle name="Comma 2 2 3 3 2 2 3" xfId="2632"/>
    <cellStyle name="Comma 2 2 3 3 2 2 3 2" xfId="2633"/>
    <cellStyle name="Comma 2 2 3 3 2 2 3 3" xfId="2634"/>
    <cellStyle name="Comma 2 2 3 3 2 2 3 4" xfId="2635"/>
    <cellStyle name="Comma 2 2 3 3 2 2 4" xfId="2636"/>
    <cellStyle name="Comma 2 2 3 3 2 2 5" xfId="2637"/>
    <cellStyle name="Comma 2 2 3 3 2 2 6" xfId="2638"/>
    <cellStyle name="Comma 2 2 3 3 2 3" xfId="2639"/>
    <cellStyle name="Comma 2 2 3 3 2 3 2" xfId="2640"/>
    <cellStyle name="Comma 2 2 3 3 2 3 2 2" xfId="2641"/>
    <cellStyle name="Comma 2 2 3 3 2 3 2 2 2" xfId="2642"/>
    <cellStyle name="Comma 2 2 3 3 2 3 2 2 3" xfId="2643"/>
    <cellStyle name="Comma 2 2 3 3 2 3 2 2 4" xfId="2644"/>
    <cellStyle name="Comma 2 2 3 3 2 3 2 3" xfId="2645"/>
    <cellStyle name="Comma 2 2 3 3 2 3 2 4" xfId="2646"/>
    <cellStyle name="Comma 2 2 3 3 2 3 2 5" xfId="2647"/>
    <cellStyle name="Comma 2 2 3 3 2 3 3" xfId="2648"/>
    <cellStyle name="Comma 2 2 3 3 2 3 3 2" xfId="2649"/>
    <cellStyle name="Comma 2 2 3 3 2 3 3 3" xfId="2650"/>
    <cellStyle name="Comma 2 2 3 3 2 3 3 4" xfId="2651"/>
    <cellStyle name="Comma 2 2 3 3 2 3 4" xfId="2652"/>
    <cellStyle name="Comma 2 2 3 3 2 3 5" xfId="2653"/>
    <cellStyle name="Comma 2 2 3 3 2 3 6" xfId="2654"/>
    <cellStyle name="Comma 2 2 3 3 2 4" xfId="2655"/>
    <cellStyle name="Comma 2 2 3 3 2 4 2" xfId="2656"/>
    <cellStyle name="Comma 2 2 3 3 2 4 2 2" xfId="2657"/>
    <cellStyle name="Comma 2 2 3 3 2 4 2 3" xfId="2658"/>
    <cellStyle name="Comma 2 2 3 3 2 4 2 4" xfId="2659"/>
    <cellStyle name="Comma 2 2 3 3 2 4 3" xfId="2660"/>
    <cellStyle name="Comma 2 2 3 3 2 4 4" xfId="2661"/>
    <cellStyle name="Comma 2 2 3 3 2 4 5" xfId="2662"/>
    <cellStyle name="Comma 2 2 3 3 2 5" xfId="2663"/>
    <cellStyle name="Comma 2 2 3 3 2 5 2" xfId="2664"/>
    <cellStyle name="Comma 2 2 3 3 2 5 3" xfId="2665"/>
    <cellStyle name="Comma 2 2 3 3 2 5 4" xfId="2666"/>
    <cellStyle name="Comma 2 2 3 3 2 6" xfId="2667"/>
    <cellStyle name="Comma 2 2 3 3 2 7" xfId="2668"/>
    <cellStyle name="Comma 2 2 3 3 2 8" xfId="2669"/>
    <cellStyle name="Comma 2 2 3 3 3" xfId="2670"/>
    <cellStyle name="Comma 2 2 3 3 3 2" xfId="2671"/>
    <cellStyle name="Comma 2 2 3 3 3 2 2" xfId="2672"/>
    <cellStyle name="Comma 2 2 3 3 3 2 2 2" xfId="2673"/>
    <cellStyle name="Comma 2 2 3 3 3 2 2 3" xfId="2674"/>
    <cellStyle name="Comma 2 2 3 3 3 2 2 4" xfId="2675"/>
    <cellStyle name="Comma 2 2 3 3 3 2 3" xfId="2676"/>
    <cellStyle name="Comma 2 2 3 3 3 2 4" xfId="2677"/>
    <cellStyle name="Comma 2 2 3 3 3 2 5" xfId="2678"/>
    <cellStyle name="Comma 2 2 3 3 3 3" xfId="2679"/>
    <cellStyle name="Comma 2 2 3 3 3 3 2" xfId="2680"/>
    <cellStyle name="Comma 2 2 3 3 3 3 3" xfId="2681"/>
    <cellStyle name="Comma 2 2 3 3 3 3 4" xfId="2682"/>
    <cellStyle name="Comma 2 2 3 3 3 4" xfId="2683"/>
    <cellStyle name="Comma 2 2 3 3 3 5" xfId="2684"/>
    <cellStyle name="Comma 2 2 3 3 3 6" xfId="2685"/>
    <cellStyle name="Comma 2 2 3 3 4" xfId="2686"/>
    <cellStyle name="Comma 2 2 3 3 4 2" xfId="2687"/>
    <cellStyle name="Comma 2 2 3 3 4 2 2" xfId="2688"/>
    <cellStyle name="Comma 2 2 3 3 4 2 2 2" xfId="2689"/>
    <cellStyle name="Comma 2 2 3 3 4 2 2 3" xfId="2690"/>
    <cellStyle name="Comma 2 2 3 3 4 2 2 4" xfId="2691"/>
    <cellStyle name="Comma 2 2 3 3 4 2 3" xfId="2692"/>
    <cellStyle name="Comma 2 2 3 3 4 2 4" xfId="2693"/>
    <cellStyle name="Comma 2 2 3 3 4 2 5" xfId="2694"/>
    <cellStyle name="Comma 2 2 3 3 4 3" xfId="2695"/>
    <cellStyle name="Comma 2 2 3 3 4 3 2" xfId="2696"/>
    <cellStyle name="Comma 2 2 3 3 4 3 3" xfId="2697"/>
    <cellStyle name="Comma 2 2 3 3 4 3 4" xfId="2698"/>
    <cellStyle name="Comma 2 2 3 3 4 4" xfId="2699"/>
    <cellStyle name="Comma 2 2 3 3 4 5" xfId="2700"/>
    <cellStyle name="Comma 2 2 3 3 4 6" xfId="2701"/>
    <cellStyle name="Comma 2 2 3 3 5" xfId="2702"/>
    <cellStyle name="Comma 2 2 3 3 6" xfId="2703"/>
    <cellStyle name="Comma 2 2 3 3 6 2" xfId="2704"/>
    <cellStyle name="Comma 2 2 3 3 6 2 2" xfId="2705"/>
    <cellStyle name="Comma 2 2 3 3 6 2 3" xfId="2706"/>
    <cellStyle name="Comma 2 2 3 3 6 2 4" xfId="2707"/>
    <cellStyle name="Comma 2 2 3 3 6 3" xfId="2708"/>
    <cellStyle name="Comma 2 2 3 3 6 4" xfId="2709"/>
    <cellStyle name="Comma 2 2 3 3 6 5" xfId="2710"/>
    <cellStyle name="Comma 2 2 3 3 7" xfId="2711"/>
    <cellStyle name="Comma 2 2 3 3 7 2" xfId="2712"/>
    <cellStyle name="Comma 2 2 3 3 7 3" xfId="2713"/>
    <cellStyle name="Comma 2 2 3 3 7 4" xfId="2714"/>
    <cellStyle name="Comma 2 2 3 3 8" xfId="2715"/>
    <cellStyle name="Comma 2 2 3 3 9" xfId="2716"/>
    <cellStyle name="Comma 2 2 3 4" xfId="2717"/>
    <cellStyle name="Comma 2 2 3 4 2" xfId="2718"/>
    <cellStyle name="Comma 2 2 3 4 2 2" xfId="2719"/>
    <cellStyle name="Comma 2 2 3 4 2 3" xfId="2720"/>
    <cellStyle name="Comma 2 2 3 4 2 4" xfId="2721"/>
    <cellStyle name="Comma 2 2 3 5" xfId="2722"/>
    <cellStyle name="Comma 2 2 3 5 10" xfId="2723"/>
    <cellStyle name="Comma 2 2 3 5 2" xfId="2724"/>
    <cellStyle name="Comma 2 2 3 5 2 2" xfId="2725"/>
    <cellStyle name="Comma 2 2 3 5 2 2 2" xfId="2726"/>
    <cellStyle name="Comma 2 2 3 5 2 2 2 2" xfId="2727"/>
    <cellStyle name="Comma 2 2 3 5 2 2 2 2 2" xfId="2728"/>
    <cellStyle name="Comma 2 2 3 5 2 2 2 2 3" xfId="2729"/>
    <cellStyle name="Comma 2 2 3 5 2 2 2 2 4" xfId="2730"/>
    <cellStyle name="Comma 2 2 3 5 2 2 2 3" xfId="2731"/>
    <cellStyle name="Comma 2 2 3 5 2 2 2 4" xfId="2732"/>
    <cellStyle name="Comma 2 2 3 5 2 2 2 5" xfId="2733"/>
    <cellStyle name="Comma 2 2 3 5 2 2 3" xfId="2734"/>
    <cellStyle name="Comma 2 2 3 5 2 2 3 2" xfId="2735"/>
    <cellStyle name="Comma 2 2 3 5 2 2 3 3" xfId="2736"/>
    <cellStyle name="Comma 2 2 3 5 2 2 3 4" xfId="2737"/>
    <cellStyle name="Comma 2 2 3 5 2 2 4" xfId="2738"/>
    <cellStyle name="Comma 2 2 3 5 2 2 5" xfId="2739"/>
    <cellStyle name="Comma 2 2 3 5 2 2 6" xfId="2740"/>
    <cellStyle name="Comma 2 2 3 5 2 3" xfId="2741"/>
    <cellStyle name="Comma 2 2 3 5 2 3 2" xfId="2742"/>
    <cellStyle name="Comma 2 2 3 5 2 3 2 2" xfId="2743"/>
    <cellStyle name="Comma 2 2 3 5 2 3 2 2 2" xfId="2744"/>
    <cellStyle name="Comma 2 2 3 5 2 3 2 2 3" xfId="2745"/>
    <cellStyle name="Comma 2 2 3 5 2 3 2 2 4" xfId="2746"/>
    <cellStyle name="Comma 2 2 3 5 2 3 2 3" xfId="2747"/>
    <cellStyle name="Comma 2 2 3 5 2 3 2 4" xfId="2748"/>
    <cellStyle name="Comma 2 2 3 5 2 3 2 5" xfId="2749"/>
    <cellStyle name="Comma 2 2 3 5 2 3 3" xfId="2750"/>
    <cellStyle name="Comma 2 2 3 5 2 3 3 2" xfId="2751"/>
    <cellStyle name="Comma 2 2 3 5 2 3 3 3" xfId="2752"/>
    <cellStyle name="Comma 2 2 3 5 2 3 3 4" xfId="2753"/>
    <cellStyle name="Comma 2 2 3 5 2 3 4" xfId="2754"/>
    <cellStyle name="Comma 2 2 3 5 2 3 5" xfId="2755"/>
    <cellStyle name="Comma 2 2 3 5 2 3 6" xfId="2756"/>
    <cellStyle name="Comma 2 2 3 5 2 4" xfId="2757"/>
    <cellStyle name="Comma 2 2 3 5 2 4 2" xfId="2758"/>
    <cellStyle name="Comma 2 2 3 5 2 4 2 2" xfId="2759"/>
    <cellStyle name="Comma 2 2 3 5 2 4 2 3" xfId="2760"/>
    <cellStyle name="Comma 2 2 3 5 2 4 2 4" xfId="2761"/>
    <cellStyle name="Comma 2 2 3 5 2 4 3" xfId="2762"/>
    <cellStyle name="Comma 2 2 3 5 2 4 4" xfId="2763"/>
    <cellStyle name="Comma 2 2 3 5 2 4 5" xfId="2764"/>
    <cellStyle name="Comma 2 2 3 5 2 5" xfId="2765"/>
    <cellStyle name="Comma 2 2 3 5 2 5 2" xfId="2766"/>
    <cellStyle name="Comma 2 2 3 5 2 5 3" xfId="2767"/>
    <cellStyle name="Comma 2 2 3 5 2 5 4" xfId="2768"/>
    <cellStyle name="Comma 2 2 3 5 2 6" xfId="2769"/>
    <cellStyle name="Comma 2 2 3 5 2 7" xfId="2770"/>
    <cellStyle name="Comma 2 2 3 5 2 8" xfId="2771"/>
    <cellStyle name="Comma 2 2 3 5 3" xfId="2772"/>
    <cellStyle name="Comma 2 2 3 5 3 2" xfId="2773"/>
    <cellStyle name="Comma 2 2 3 5 3 2 2" xfId="2774"/>
    <cellStyle name="Comma 2 2 3 5 3 2 2 2" xfId="2775"/>
    <cellStyle name="Comma 2 2 3 5 3 2 2 3" xfId="2776"/>
    <cellStyle name="Comma 2 2 3 5 3 2 2 4" xfId="2777"/>
    <cellStyle name="Comma 2 2 3 5 3 2 3" xfId="2778"/>
    <cellStyle name="Comma 2 2 3 5 3 2 4" xfId="2779"/>
    <cellStyle name="Comma 2 2 3 5 3 2 5" xfId="2780"/>
    <cellStyle name="Comma 2 2 3 5 3 3" xfId="2781"/>
    <cellStyle name="Comma 2 2 3 5 3 3 2" xfId="2782"/>
    <cellStyle name="Comma 2 2 3 5 3 3 3" xfId="2783"/>
    <cellStyle name="Comma 2 2 3 5 3 3 4" xfId="2784"/>
    <cellStyle name="Comma 2 2 3 5 3 4" xfId="2785"/>
    <cellStyle name="Comma 2 2 3 5 3 5" xfId="2786"/>
    <cellStyle name="Comma 2 2 3 5 3 6" xfId="2787"/>
    <cellStyle name="Comma 2 2 3 5 4" xfId="2788"/>
    <cellStyle name="Comma 2 2 3 5 4 2" xfId="2789"/>
    <cellStyle name="Comma 2 2 3 5 4 2 2" xfId="2790"/>
    <cellStyle name="Comma 2 2 3 5 4 2 2 2" xfId="2791"/>
    <cellStyle name="Comma 2 2 3 5 4 2 2 3" xfId="2792"/>
    <cellStyle name="Comma 2 2 3 5 4 2 2 4" xfId="2793"/>
    <cellStyle name="Comma 2 2 3 5 4 2 3" xfId="2794"/>
    <cellStyle name="Comma 2 2 3 5 4 2 4" xfId="2795"/>
    <cellStyle name="Comma 2 2 3 5 4 2 5" xfId="2796"/>
    <cellStyle name="Comma 2 2 3 5 4 3" xfId="2797"/>
    <cellStyle name="Comma 2 2 3 5 4 3 2" xfId="2798"/>
    <cellStyle name="Comma 2 2 3 5 4 3 3" xfId="2799"/>
    <cellStyle name="Comma 2 2 3 5 4 3 4" xfId="2800"/>
    <cellStyle name="Comma 2 2 3 5 4 4" xfId="2801"/>
    <cellStyle name="Comma 2 2 3 5 4 5" xfId="2802"/>
    <cellStyle name="Comma 2 2 3 5 4 6" xfId="2803"/>
    <cellStyle name="Comma 2 2 3 5 5" xfId="2804"/>
    <cellStyle name="Comma 2 2 3 5 6" xfId="2805"/>
    <cellStyle name="Comma 2 2 3 5 6 2" xfId="2806"/>
    <cellStyle name="Comma 2 2 3 5 6 2 2" xfId="2807"/>
    <cellStyle name="Comma 2 2 3 5 6 2 3" xfId="2808"/>
    <cellStyle name="Comma 2 2 3 5 6 2 4" xfId="2809"/>
    <cellStyle name="Comma 2 2 3 5 6 3" xfId="2810"/>
    <cellStyle name="Comma 2 2 3 5 6 4" xfId="2811"/>
    <cellStyle name="Comma 2 2 3 5 6 5" xfId="2812"/>
    <cellStyle name="Comma 2 2 3 5 7" xfId="2813"/>
    <cellStyle name="Comma 2 2 3 5 7 2" xfId="2814"/>
    <cellStyle name="Comma 2 2 3 5 7 3" xfId="2815"/>
    <cellStyle name="Comma 2 2 3 5 7 4" xfId="2816"/>
    <cellStyle name="Comma 2 2 3 5 8" xfId="2817"/>
    <cellStyle name="Comma 2 2 3 5 9" xfId="2818"/>
    <cellStyle name="Comma 2 2 3 6" xfId="2819"/>
    <cellStyle name="Comma 2 2 3 6 2" xfId="2820"/>
    <cellStyle name="Comma 2 2 3 6 2 2" xfId="2821"/>
    <cellStyle name="Comma 2 2 3 6 2 2 2" xfId="2822"/>
    <cellStyle name="Comma 2 2 3 6 2 2 2 2" xfId="2823"/>
    <cellStyle name="Comma 2 2 3 6 2 2 2 3" xfId="2824"/>
    <cellStyle name="Comma 2 2 3 6 2 2 2 4" xfId="2825"/>
    <cellStyle name="Comma 2 2 3 6 2 2 3" xfId="2826"/>
    <cellStyle name="Comma 2 2 3 6 2 2 4" xfId="2827"/>
    <cellStyle name="Comma 2 2 3 6 2 2 5" xfId="2828"/>
    <cellStyle name="Comma 2 2 3 6 2 3" xfId="2829"/>
    <cellStyle name="Comma 2 2 3 6 2 3 2" xfId="2830"/>
    <cellStyle name="Comma 2 2 3 6 2 3 3" xfId="2831"/>
    <cellStyle name="Comma 2 2 3 6 2 3 4" xfId="2832"/>
    <cellStyle name="Comma 2 2 3 6 2 4" xfId="2833"/>
    <cellStyle name="Comma 2 2 3 6 2 5" xfId="2834"/>
    <cellStyle name="Comma 2 2 3 6 2 6" xfId="2835"/>
    <cellStyle name="Comma 2 2 3 6 3" xfId="2836"/>
    <cellStyle name="Comma 2 2 3 6 3 2" xfId="2837"/>
    <cellStyle name="Comma 2 2 3 6 3 2 2" xfId="2838"/>
    <cellStyle name="Comma 2 2 3 6 3 2 2 2" xfId="2839"/>
    <cellStyle name="Comma 2 2 3 6 3 2 2 3" xfId="2840"/>
    <cellStyle name="Comma 2 2 3 6 3 2 2 4" xfId="2841"/>
    <cellStyle name="Comma 2 2 3 6 3 2 3" xfId="2842"/>
    <cellStyle name="Comma 2 2 3 6 3 2 4" xfId="2843"/>
    <cellStyle name="Comma 2 2 3 6 3 2 5" xfId="2844"/>
    <cellStyle name="Comma 2 2 3 6 3 3" xfId="2845"/>
    <cellStyle name="Comma 2 2 3 6 3 3 2" xfId="2846"/>
    <cellStyle name="Comma 2 2 3 6 3 3 3" xfId="2847"/>
    <cellStyle name="Comma 2 2 3 6 3 3 4" xfId="2848"/>
    <cellStyle name="Comma 2 2 3 6 3 4" xfId="2849"/>
    <cellStyle name="Comma 2 2 3 6 3 5" xfId="2850"/>
    <cellStyle name="Comma 2 2 3 6 3 6" xfId="2851"/>
    <cellStyle name="Comma 2 2 3 6 4" xfId="2852"/>
    <cellStyle name="Comma 2 2 3 6 5" xfId="2853"/>
    <cellStyle name="Comma 2 2 3 6 5 2" xfId="2854"/>
    <cellStyle name="Comma 2 2 3 6 5 2 2" xfId="2855"/>
    <cellStyle name="Comma 2 2 3 6 5 2 3" xfId="2856"/>
    <cellStyle name="Comma 2 2 3 6 5 2 4" xfId="2857"/>
    <cellStyle name="Comma 2 2 3 6 5 3" xfId="2858"/>
    <cellStyle name="Comma 2 2 3 6 5 4" xfId="2859"/>
    <cellStyle name="Comma 2 2 3 6 5 5" xfId="2860"/>
    <cellStyle name="Comma 2 2 3 6 6" xfId="2861"/>
    <cellStyle name="Comma 2 2 3 6 6 2" xfId="2862"/>
    <cellStyle name="Comma 2 2 3 6 6 3" xfId="2863"/>
    <cellStyle name="Comma 2 2 3 6 6 4" xfId="2864"/>
    <cellStyle name="Comma 2 2 3 6 7" xfId="2865"/>
    <cellStyle name="Comma 2 2 3 6 8" xfId="2866"/>
    <cellStyle name="Comma 2 2 3 6 9" xfId="2867"/>
    <cellStyle name="Comma 2 2 3 7" xfId="2868"/>
    <cellStyle name="Comma 2 2 3 7 2" xfId="2869"/>
    <cellStyle name="Comma 2 2 3 7 2 2" xfId="2870"/>
    <cellStyle name="Comma 2 2 3 7 2 2 2" xfId="2871"/>
    <cellStyle name="Comma 2 2 3 7 2 2 2 2" xfId="2872"/>
    <cellStyle name="Comma 2 2 3 7 2 2 2 3" xfId="2873"/>
    <cellStyle name="Comma 2 2 3 7 2 2 2 4" xfId="2874"/>
    <cellStyle name="Comma 2 2 3 7 2 2 3" xfId="2875"/>
    <cellStyle name="Comma 2 2 3 7 2 2 4" xfId="2876"/>
    <cellStyle name="Comma 2 2 3 7 2 2 5" xfId="2877"/>
    <cellStyle name="Comma 2 2 3 7 2 3" xfId="2878"/>
    <cellStyle name="Comma 2 2 3 7 2 3 2" xfId="2879"/>
    <cellStyle name="Comma 2 2 3 7 2 3 3" xfId="2880"/>
    <cellStyle name="Comma 2 2 3 7 2 3 4" xfId="2881"/>
    <cellStyle name="Comma 2 2 3 7 2 4" xfId="2882"/>
    <cellStyle name="Comma 2 2 3 7 2 5" xfId="2883"/>
    <cellStyle name="Comma 2 2 3 7 2 6" xfId="2884"/>
    <cellStyle name="Comma 2 2 3 7 3" xfId="2885"/>
    <cellStyle name="Comma 2 2 3 7 3 2" xfId="2886"/>
    <cellStyle name="Comma 2 2 3 7 3 2 2" xfId="2887"/>
    <cellStyle name="Comma 2 2 3 7 3 2 2 2" xfId="2888"/>
    <cellStyle name="Comma 2 2 3 7 3 2 2 3" xfId="2889"/>
    <cellStyle name="Comma 2 2 3 7 3 2 2 4" xfId="2890"/>
    <cellStyle name="Comma 2 2 3 7 3 2 3" xfId="2891"/>
    <cellStyle name="Comma 2 2 3 7 3 2 4" xfId="2892"/>
    <cellStyle name="Comma 2 2 3 7 3 2 5" xfId="2893"/>
    <cellStyle name="Comma 2 2 3 7 3 3" xfId="2894"/>
    <cellStyle name="Comma 2 2 3 7 3 3 2" xfId="2895"/>
    <cellStyle name="Comma 2 2 3 7 3 3 3" xfId="2896"/>
    <cellStyle name="Comma 2 2 3 7 3 3 4" xfId="2897"/>
    <cellStyle name="Comma 2 2 3 7 3 4" xfId="2898"/>
    <cellStyle name="Comma 2 2 3 7 3 5" xfId="2899"/>
    <cellStyle name="Comma 2 2 3 7 3 6" xfId="2900"/>
    <cellStyle name="Comma 2 2 3 7 4" xfId="2901"/>
    <cellStyle name="Comma 2 2 3 7 5" xfId="2902"/>
    <cellStyle name="Comma 2 2 3 7 5 2" xfId="2903"/>
    <cellStyle name="Comma 2 2 3 7 5 2 2" xfId="2904"/>
    <cellStyle name="Comma 2 2 3 7 5 2 3" xfId="2905"/>
    <cellStyle name="Comma 2 2 3 7 5 2 4" xfId="2906"/>
    <cellStyle name="Comma 2 2 3 7 5 3" xfId="2907"/>
    <cellStyle name="Comma 2 2 3 7 5 4" xfId="2908"/>
    <cellStyle name="Comma 2 2 3 7 5 5" xfId="2909"/>
    <cellStyle name="Comma 2 2 3 7 6" xfId="2910"/>
    <cellStyle name="Comma 2 2 3 7 6 2" xfId="2911"/>
    <cellStyle name="Comma 2 2 3 7 6 3" xfId="2912"/>
    <cellStyle name="Comma 2 2 3 7 6 4" xfId="2913"/>
    <cellStyle name="Comma 2 2 3 7 7" xfId="2914"/>
    <cellStyle name="Comma 2 2 3 7 8" xfId="2915"/>
    <cellStyle name="Comma 2 2 3 7 9" xfId="2916"/>
    <cellStyle name="Comma 2 2 3 8" xfId="2917"/>
    <cellStyle name="Comma 2 2 3 8 2" xfId="2918"/>
    <cellStyle name="Comma 2 2 3 8 3" xfId="2919"/>
    <cellStyle name="Comma 2 2 3 8 3 2" xfId="2920"/>
    <cellStyle name="Comma 2 2 3 8 3 2 2" xfId="2921"/>
    <cellStyle name="Comma 2 2 3 8 3 2 3" xfId="2922"/>
    <cellStyle name="Comma 2 2 3 8 3 2 4" xfId="2923"/>
    <cellStyle name="Comma 2 2 3 8 3 3" xfId="2924"/>
    <cellStyle name="Comma 2 2 3 8 3 4" xfId="2925"/>
    <cellStyle name="Comma 2 2 3 8 3 5" xfId="2926"/>
    <cellStyle name="Comma 2 2 3 8 4" xfId="2927"/>
    <cellStyle name="Comma 2 2 3 8 4 2" xfId="2928"/>
    <cellStyle name="Comma 2 2 3 8 4 3" xfId="2929"/>
    <cellStyle name="Comma 2 2 3 8 4 4" xfId="2930"/>
    <cellStyle name="Comma 2 2 3 8 5" xfId="2931"/>
    <cellStyle name="Comma 2 2 3 8 6" xfId="2932"/>
    <cellStyle name="Comma 2 2 3 8 7" xfId="2933"/>
    <cellStyle name="Comma 2 2 3 9" xfId="2934"/>
    <cellStyle name="Comma 2 2 3 9 2" xfId="2935"/>
    <cellStyle name="Comma 2 2 3 9 3" xfId="2936"/>
    <cellStyle name="Comma 2 2 3 9 3 2" xfId="2937"/>
    <cellStyle name="Comma 2 2 3 9 3 2 2" xfId="2938"/>
    <cellStyle name="Comma 2 2 3 9 3 2 3" xfId="2939"/>
    <cellStyle name="Comma 2 2 3 9 3 2 4" xfId="2940"/>
    <cellStyle name="Comma 2 2 3 9 3 3" xfId="2941"/>
    <cellStyle name="Comma 2 2 3 9 3 4" xfId="2942"/>
    <cellStyle name="Comma 2 2 3 9 3 5" xfId="2943"/>
    <cellStyle name="Comma 2 2 3 9 4" xfId="2944"/>
    <cellStyle name="Comma 2 2 3 9 4 2" xfId="2945"/>
    <cellStyle name="Comma 2 2 3 9 4 3" xfId="2946"/>
    <cellStyle name="Comma 2 2 3 9 4 4" xfId="2947"/>
    <cellStyle name="Comma 2 2 3 9 5" xfId="2948"/>
    <cellStyle name="Comma 2 2 3 9 6" xfId="2949"/>
    <cellStyle name="Comma 2 2 3 9 7" xfId="2950"/>
    <cellStyle name="Comma 2 2 4" xfId="2951"/>
    <cellStyle name="Comma 2 2 4 10" xfId="2952"/>
    <cellStyle name="Comma 2 2 4 2" xfId="2953"/>
    <cellStyle name="Comma 2 2 4 2 2" xfId="2954"/>
    <cellStyle name="Comma 2 2 4 2 2 2" xfId="2955"/>
    <cellStyle name="Comma 2 2 4 2 2 2 2" xfId="2956"/>
    <cellStyle name="Comma 2 2 4 2 2 2 2 2" xfId="2957"/>
    <cellStyle name="Comma 2 2 4 2 2 2 2 3" xfId="2958"/>
    <cellStyle name="Comma 2 2 4 2 2 2 2 4" xfId="2959"/>
    <cellStyle name="Comma 2 2 4 2 2 2 3" xfId="2960"/>
    <cellStyle name="Comma 2 2 4 2 2 2 4" xfId="2961"/>
    <cellStyle name="Comma 2 2 4 2 2 2 5" xfId="2962"/>
    <cellStyle name="Comma 2 2 4 2 2 3" xfId="2963"/>
    <cellStyle name="Comma 2 2 4 2 2 3 2" xfId="2964"/>
    <cellStyle name="Comma 2 2 4 2 2 3 3" xfId="2965"/>
    <cellStyle name="Comma 2 2 4 2 2 3 4" xfId="2966"/>
    <cellStyle name="Comma 2 2 4 2 2 4" xfId="2967"/>
    <cellStyle name="Comma 2 2 4 2 2 4 2" xfId="2968"/>
    <cellStyle name="Comma 2 2 4 2 2 4 3" xfId="2969"/>
    <cellStyle name="Comma 2 2 4 2 2 4 4" xfId="2970"/>
    <cellStyle name="Comma 2 2 4 2 2 5" xfId="2971"/>
    <cellStyle name="Comma 2 2 4 2 2 6" xfId="2972"/>
    <cellStyle name="Comma 2 2 4 2 2 7" xfId="2973"/>
    <cellStyle name="Comma 2 2 4 2 3" xfId="2974"/>
    <cellStyle name="Comma 2 2 4 2 3 2" xfId="2975"/>
    <cellStyle name="Comma 2 2 4 2 3 2 2" xfId="2976"/>
    <cellStyle name="Comma 2 2 4 2 3 2 2 2" xfId="2977"/>
    <cellStyle name="Comma 2 2 4 2 3 2 2 3" xfId="2978"/>
    <cellStyle name="Comma 2 2 4 2 3 2 2 4" xfId="2979"/>
    <cellStyle name="Comma 2 2 4 2 3 2 3" xfId="2980"/>
    <cellStyle name="Comma 2 2 4 2 3 2 4" xfId="2981"/>
    <cellStyle name="Comma 2 2 4 2 3 2 5" xfId="2982"/>
    <cellStyle name="Comma 2 2 4 2 3 3" xfId="2983"/>
    <cellStyle name="Comma 2 2 4 2 3 3 2" xfId="2984"/>
    <cellStyle name="Comma 2 2 4 2 3 3 3" xfId="2985"/>
    <cellStyle name="Comma 2 2 4 2 3 3 4" xfId="2986"/>
    <cellStyle name="Comma 2 2 4 2 3 4" xfId="2987"/>
    <cellStyle name="Comma 2 2 4 2 3 4 2" xfId="2988"/>
    <cellStyle name="Comma 2 2 4 2 3 4 3" xfId="2989"/>
    <cellStyle name="Comma 2 2 4 2 3 4 4" xfId="2990"/>
    <cellStyle name="Comma 2 2 4 2 3 5" xfId="2991"/>
    <cellStyle name="Comma 2 2 4 2 3 6" xfId="2992"/>
    <cellStyle name="Comma 2 2 4 2 3 7" xfId="2993"/>
    <cellStyle name="Comma 2 2 4 2 4" xfId="2994"/>
    <cellStyle name="Comma 2 2 4 2 4 2" xfId="2995"/>
    <cellStyle name="Comma 2 2 4 2 4 2 2" xfId="2996"/>
    <cellStyle name="Comma 2 2 4 2 4 2 3" xfId="2997"/>
    <cellStyle name="Comma 2 2 4 2 4 2 4" xfId="2998"/>
    <cellStyle name="Comma 2 2 4 2 5" xfId="2999"/>
    <cellStyle name="Comma 2 2 4 2 5 2" xfId="3000"/>
    <cellStyle name="Comma 2 2 4 2 5 2 2" xfId="3001"/>
    <cellStyle name="Comma 2 2 4 2 5 2 3" xfId="3002"/>
    <cellStyle name="Comma 2 2 4 2 5 2 4" xfId="3003"/>
    <cellStyle name="Comma 2 2 4 2 5 3" xfId="3004"/>
    <cellStyle name="Comma 2 2 4 2 5 4" xfId="3005"/>
    <cellStyle name="Comma 2 2 4 2 5 5" xfId="3006"/>
    <cellStyle name="Comma 2 2 4 2 6" xfId="3007"/>
    <cellStyle name="Comma 2 2 4 2 6 2" xfId="3008"/>
    <cellStyle name="Comma 2 2 4 2 6 3" xfId="3009"/>
    <cellStyle name="Comma 2 2 4 2 6 4" xfId="3010"/>
    <cellStyle name="Comma 2 2 4 2 7" xfId="3011"/>
    <cellStyle name="Comma 2 2 4 2 8" xfId="3012"/>
    <cellStyle name="Comma 2 2 4 2 9" xfId="3013"/>
    <cellStyle name="Comma 2 2 4 3" xfId="3014"/>
    <cellStyle name="Comma 2 2 4 3 2" xfId="3015"/>
    <cellStyle name="Comma 2 2 4 3 2 2" xfId="3016"/>
    <cellStyle name="Comma 2 2 4 3 2 2 2" xfId="3017"/>
    <cellStyle name="Comma 2 2 4 3 2 2 3" xfId="3018"/>
    <cellStyle name="Comma 2 2 4 3 2 2 4" xfId="3019"/>
    <cellStyle name="Comma 2 2 4 3 2 3" xfId="3020"/>
    <cellStyle name="Comma 2 2 4 3 2 4" xfId="3021"/>
    <cellStyle name="Comma 2 2 4 3 2 5" xfId="3022"/>
    <cellStyle name="Comma 2 2 4 3 3" xfId="3023"/>
    <cellStyle name="Comma 2 2 4 3 3 2" xfId="3024"/>
    <cellStyle name="Comma 2 2 4 3 3 3" xfId="3025"/>
    <cellStyle name="Comma 2 2 4 3 3 4" xfId="3026"/>
    <cellStyle name="Comma 2 2 4 3 4" xfId="3027"/>
    <cellStyle name="Comma 2 2 4 3 5" xfId="3028"/>
    <cellStyle name="Comma 2 2 4 3 6" xfId="3029"/>
    <cellStyle name="Comma 2 2 4 4" xfId="3030"/>
    <cellStyle name="Comma 2 2 4 4 2" xfId="3031"/>
    <cellStyle name="Comma 2 2 4 4 2 2" xfId="3032"/>
    <cellStyle name="Comma 2 2 4 4 2 2 2" xfId="3033"/>
    <cellStyle name="Comma 2 2 4 4 2 2 3" xfId="3034"/>
    <cellStyle name="Comma 2 2 4 4 2 2 4" xfId="3035"/>
    <cellStyle name="Comma 2 2 4 4 2 3" xfId="3036"/>
    <cellStyle name="Comma 2 2 4 4 2 4" xfId="3037"/>
    <cellStyle name="Comma 2 2 4 4 2 5" xfId="3038"/>
    <cellStyle name="Comma 2 2 4 4 3" xfId="3039"/>
    <cellStyle name="Comma 2 2 4 4 3 2" xfId="3040"/>
    <cellStyle name="Comma 2 2 4 4 3 3" xfId="3041"/>
    <cellStyle name="Comma 2 2 4 4 3 4" xfId="3042"/>
    <cellStyle name="Comma 2 2 4 4 4" xfId="3043"/>
    <cellStyle name="Comma 2 2 4 4 5" xfId="3044"/>
    <cellStyle name="Comma 2 2 4 4 6" xfId="3045"/>
    <cellStyle name="Comma 2 2 4 5" xfId="3046"/>
    <cellStyle name="Comma 2 2 4 6" xfId="3047"/>
    <cellStyle name="Comma 2 2 4 6 2" xfId="3048"/>
    <cellStyle name="Comma 2 2 4 6 2 2" xfId="3049"/>
    <cellStyle name="Comma 2 2 4 6 2 3" xfId="3050"/>
    <cellStyle name="Comma 2 2 4 6 2 4" xfId="3051"/>
    <cellStyle name="Comma 2 2 4 6 3" xfId="3052"/>
    <cellStyle name="Comma 2 2 4 6 4" xfId="3053"/>
    <cellStyle name="Comma 2 2 4 6 5" xfId="3054"/>
    <cellStyle name="Comma 2 2 4 7" xfId="3055"/>
    <cellStyle name="Comma 2 2 4 7 2" xfId="3056"/>
    <cellStyle name="Comma 2 2 4 7 3" xfId="3057"/>
    <cellStyle name="Comma 2 2 4 7 4" xfId="3058"/>
    <cellStyle name="Comma 2 2 4 8" xfId="3059"/>
    <cellStyle name="Comma 2 2 4 9" xfId="3060"/>
    <cellStyle name="Comma 2 2 5" xfId="3061"/>
    <cellStyle name="Comma 2 2 5 10" xfId="3062"/>
    <cellStyle name="Comma 2 2 5 11" xfId="3063"/>
    <cellStyle name="Comma 2 2 5 2" xfId="3064"/>
    <cellStyle name="Comma 2 2 5 2 2" xfId="3065"/>
    <cellStyle name="Comma 2 2 5 2 2 2" xfId="3066"/>
    <cellStyle name="Comma 2 2 5 2 2 2 2" xfId="3067"/>
    <cellStyle name="Comma 2 2 5 2 2 2 2 2" xfId="3068"/>
    <cellStyle name="Comma 2 2 5 2 2 2 2 3" xfId="3069"/>
    <cellStyle name="Comma 2 2 5 2 2 2 2 4" xfId="3070"/>
    <cellStyle name="Comma 2 2 5 2 2 2 3" xfId="3071"/>
    <cellStyle name="Comma 2 2 5 2 2 2 4" xfId="3072"/>
    <cellStyle name="Comma 2 2 5 2 2 2 5" xfId="3073"/>
    <cellStyle name="Comma 2 2 5 2 2 3" xfId="3074"/>
    <cellStyle name="Comma 2 2 5 2 2 3 2" xfId="3075"/>
    <cellStyle name="Comma 2 2 5 2 2 3 3" xfId="3076"/>
    <cellStyle name="Comma 2 2 5 2 2 3 4" xfId="3077"/>
    <cellStyle name="Comma 2 2 5 2 2 4" xfId="3078"/>
    <cellStyle name="Comma 2 2 5 2 2 5" xfId="3079"/>
    <cellStyle name="Comma 2 2 5 2 2 6" xfId="3080"/>
    <cellStyle name="Comma 2 2 5 2 3" xfId="3081"/>
    <cellStyle name="Comma 2 2 5 2 3 2" xfId="3082"/>
    <cellStyle name="Comma 2 2 5 2 3 2 2" xfId="3083"/>
    <cellStyle name="Comma 2 2 5 2 3 2 2 2" xfId="3084"/>
    <cellStyle name="Comma 2 2 5 2 3 2 2 3" xfId="3085"/>
    <cellStyle name="Comma 2 2 5 2 3 2 2 4" xfId="3086"/>
    <cellStyle name="Comma 2 2 5 2 3 2 3" xfId="3087"/>
    <cellStyle name="Comma 2 2 5 2 3 2 4" xfId="3088"/>
    <cellStyle name="Comma 2 2 5 2 3 2 5" xfId="3089"/>
    <cellStyle name="Comma 2 2 5 2 3 3" xfId="3090"/>
    <cellStyle name="Comma 2 2 5 2 3 3 2" xfId="3091"/>
    <cellStyle name="Comma 2 2 5 2 3 3 3" xfId="3092"/>
    <cellStyle name="Comma 2 2 5 2 3 3 4" xfId="3093"/>
    <cellStyle name="Comma 2 2 5 2 3 4" xfId="3094"/>
    <cellStyle name="Comma 2 2 5 2 3 5" xfId="3095"/>
    <cellStyle name="Comma 2 2 5 2 3 6" xfId="3096"/>
    <cellStyle name="Comma 2 2 5 2 4" xfId="3097"/>
    <cellStyle name="Comma 2 2 5 2 4 2" xfId="3098"/>
    <cellStyle name="Comma 2 2 5 2 4 2 2" xfId="3099"/>
    <cellStyle name="Comma 2 2 5 2 4 2 3" xfId="3100"/>
    <cellStyle name="Comma 2 2 5 2 4 2 4" xfId="3101"/>
    <cellStyle name="Comma 2 2 5 2 4 3" xfId="3102"/>
    <cellStyle name="Comma 2 2 5 2 4 4" xfId="3103"/>
    <cellStyle name="Comma 2 2 5 2 4 5" xfId="3104"/>
    <cellStyle name="Comma 2 2 5 2 5" xfId="3105"/>
    <cellStyle name="Comma 2 2 5 2 5 2" xfId="3106"/>
    <cellStyle name="Comma 2 2 5 2 5 3" xfId="3107"/>
    <cellStyle name="Comma 2 2 5 2 5 4" xfId="3108"/>
    <cellStyle name="Comma 2 2 5 2 6" xfId="3109"/>
    <cellStyle name="Comma 2 2 5 2 7" xfId="3110"/>
    <cellStyle name="Comma 2 2 5 2 8" xfId="3111"/>
    <cellStyle name="Comma 2 2 5 3" xfId="3112"/>
    <cellStyle name="Comma 2 2 5 3 2" xfId="3113"/>
    <cellStyle name="Comma 2 2 5 3 2 2" xfId="3114"/>
    <cellStyle name="Comma 2 2 5 3 2 2 2" xfId="3115"/>
    <cellStyle name="Comma 2 2 5 3 2 2 3" xfId="3116"/>
    <cellStyle name="Comma 2 2 5 3 2 2 4" xfId="3117"/>
    <cellStyle name="Comma 2 2 5 3 2 3" xfId="3118"/>
    <cellStyle name="Comma 2 2 5 3 2 4" xfId="3119"/>
    <cellStyle name="Comma 2 2 5 3 2 5" xfId="3120"/>
    <cellStyle name="Comma 2 2 5 3 3" xfId="3121"/>
    <cellStyle name="Comma 2 2 5 3 3 2" xfId="3122"/>
    <cellStyle name="Comma 2 2 5 3 3 3" xfId="3123"/>
    <cellStyle name="Comma 2 2 5 3 3 4" xfId="3124"/>
    <cellStyle name="Comma 2 2 5 3 4" xfId="3125"/>
    <cellStyle name="Comma 2 2 5 3 5" xfId="3126"/>
    <cellStyle name="Comma 2 2 5 3 6" xfId="3127"/>
    <cellStyle name="Comma 2 2 5 4" xfId="3128"/>
    <cellStyle name="Comma 2 2 5 4 2" xfId="3129"/>
    <cellStyle name="Comma 2 2 5 4 2 2" xfId="3130"/>
    <cellStyle name="Comma 2 2 5 4 2 2 2" xfId="3131"/>
    <cellStyle name="Comma 2 2 5 4 2 2 3" xfId="3132"/>
    <cellStyle name="Comma 2 2 5 4 2 2 4" xfId="3133"/>
    <cellStyle name="Comma 2 2 5 4 2 3" xfId="3134"/>
    <cellStyle name="Comma 2 2 5 4 2 4" xfId="3135"/>
    <cellStyle name="Comma 2 2 5 4 2 5" xfId="3136"/>
    <cellStyle name="Comma 2 2 5 4 3" xfId="3137"/>
    <cellStyle name="Comma 2 2 5 4 3 2" xfId="3138"/>
    <cellStyle name="Comma 2 2 5 4 3 3" xfId="3139"/>
    <cellStyle name="Comma 2 2 5 4 3 4" xfId="3140"/>
    <cellStyle name="Comma 2 2 5 4 4" xfId="3141"/>
    <cellStyle name="Comma 2 2 5 4 5" xfId="3142"/>
    <cellStyle name="Comma 2 2 5 4 6" xfId="3143"/>
    <cellStyle name="Comma 2 2 5 5" xfId="3144"/>
    <cellStyle name="Comma 2 2 5 6" xfId="3145"/>
    <cellStyle name="Comma 2 2 5 6 2" xfId="3146"/>
    <cellStyle name="Comma 2 2 5 6 2 2" xfId="3147"/>
    <cellStyle name="Comma 2 2 5 6 2 3" xfId="3148"/>
    <cellStyle name="Comma 2 2 5 6 2 4" xfId="3149"/>
    <cellStyle name="Comma 2 2 5 6 3" xfId="3150"/>
    <cellStyle name="Comma 2 2 5 6 4" xfId="3151"/>
    <cellStyle name="Comma 2 2 5 6 5" xfId="3152"/>
    <cellStyle name="Comma 2 2 5 7" xfId="3153"/>
    <cellStyle name="Comma 2 2 5 7 2" xfId="3154"/>
    <cellStyle name="Comma 2 2 5 7 3" xfId="3155"/>
    <cellStyle name="Comma 2 2 5 7 4" xfId="3156"/>
    <cellStyle name="Comma 2 2 5 8" xfId="3157"/>
    <cellStyle name="Comma 2 2 5 8 2" xfId="3158"/>
    <cellStyle name="Comma 2 2 5 8 3" xfId="3159"/>
    <cellStyle name="Comma 2 2 5 8 4" xfId="3160"/>
    <cellStyle name="Comma 2 2 5 9" xfId="3161"/>
    <cellStyle name="Comma 2 2 6" xfId="3162"/>
    <cellStyle name="Comma 2 2 6 2" xfId="3163"/>
    <cellStyle name="Comma 2 2 6 3" xfId="3164"/>
    <cellStyle name="Comma 2 2 6 3 2" xfId="3165"/>
    <cellStyle name="Comma 2 2 6 3 3" xfId="3166"/>
    <cellStyle name="Comma 2 2 6 3 4" xfId="3167"/>
    <cellStyle name="Comma 2 2 7" xfId="3168"/>
    <cellStyle name="Comma 2 2 7 10" xfId="3169"/>
    <cellStyle name="Comma 2 2 7 11" xfId="3170"/>
    <cellStyle name="Comma 2 2 7 2" xfId="3171"/>
    <cellStyle name="Comma 2 2 7 2 2" xfId="3172"/>
    <cellStyle name="Comma 2 2 7 2 2 2" xfId="3173"/>
    <cellStyle name="Comma 2 2 7 2 2 2 2" xfId="3174"/>
    <cellStyle name="Comma 2 2 7 2 2 2 2 2" xfId="3175"/>
    <cellStyle name="Comma 2 2 7 2 2 2 2 3" xfId="3176"/>
    <cellStyle name="Comma 2 2 7 2 2 2 2 4" xfId="3177"/>
    <cellStyle name="Comma 2 2 7 2 2 2 3" xfId="3178"/>
    <cellStyle name="Comma 2 2 7 2 2 2 4" xfId="3179"/>
    <cellStyle name="Comma 2 2 7 2 2 2 5" xfId="3180"/>
    <cellStyle name="Comma 2 2 7 2 2 3" xfId="3181"/>
    <cellStyle name="Comma 2 2 7 2 2 3 2" xfId="3182"/>
    <cellStyle name="Comma 2 2 7 2 2 3 3" xfId="3183"/>
    <cellStyle name="Comma 2 2 7 2 2 3 4" xfId="3184"/>
    <cellStyle name="Comma 2 2 7 2 2 4" xfId="3185"/>
    <cellStyle name="Comma 2 2 7 2 2 5" xfId="3186"/>
    <cellStyle name="Comma 2 2 7 2 2 6" xfId="3187"/>
    <cellStyle name="Comma 2 2 7 2 3" xfId="3188"/>
    <cellStyle name="Comma 2 2 7 2 3 2" xfId="3189"/>
    <cellStyle name="Comma 2 2 7 2 3 2 2" xfId="3190"/>
    <cellStyle name="Comma 2 2 7 2 3 2 2 2" xfId="3191"/>
    <cellStyle name="Comma 2 2 7 2 3 2 2 3" xfId="3192"/>
    <cellStyle name="Comma 2 2 7 2 3 2 2 4" xfId="3193"/>
    <cellStyle name="Comma 2 2 7 2 3 2 3" xfId="3194"/>
    <cellStyle name="Comma 2 2 7 2 3 2 4" xfId="3195"/>
    <cellStyle name="Comma 2 2 7 2 3 2 5" xfId="3196"/>
    <cellStyle name="Comma 2 2 7 2 3 3" xfId="3197"/>
    <cellStyle name="Comma 2 2 7 2 3 3 2" xfId="3198"/>
    <cellStyle name="Comma 2 2 7 2 3 3 3" xfId="3199"/>
    <cellStyle name="Comma 2 2 7 2 3 3 4" xfId="3200"/>
    <cellStyle name="Comma 2 2 7 2 3 4" xfId="3201"/>
    <cellStyle name="Comma 2 2 7 2 3 5" xfId="3202"/>
    <cellStyle name="Comma 2 2 7 2 3 6" xfId="3203"/>
    <cellStyle name="Comma 2 2 7 2 4" xfId="3204"/>
    <cellStyle name="Comma 2 2 7 2 4 2" xfId="3205"/>
    <cellStyle name="Comma 2 2 7 2 4 2 2" xfId="3206"/>
    <cellStyle name="Comma 2 2 7 2 4 2 3" xfId="3207"/>
    <cellStyle name="Comma 2 2 7 2 4 2 4" xfId="3208"/>
    <cellStyle name="Comma 2 2 7 2 4 3" xfId="3209"/>
    <cellStyle name="Comma 2 2 7 2 4 4" xfId="3210"/>
    <cellStyle name="Comma 2 2 7 2 4 5" xfId="3211"/>
    <cellStyle name="Comma 2 2 7 2 5" xfId="3212"/>
    <cellStyle name="Comma 2 2 7 2 5 2" xfId="3213"/>
    <cellStyle name="Comma 2 2 7 2 5 3" xfId="3214"/>
    <cellStyle name="Comma 2 2 7 2 5 4" xfId="3215"/>
    <cellStyle name="Comma 2 2 7 2 6" xfId="3216"/>
    <cellStyle name="Comma 2 2 7 2 7" xfId="3217"/>
    <cellStyle name="Comma 2 2 7 2 8" xfId="3218"/>
    <cellStyle name="Comma 2 2 7 3" xfId="3219"/>
    <cellStyle name="Comma 2 2 7 3 2" xfId="3220"/>
    <cellStyle name="Comma 2 2 7 3 2 2" xfId="3221"/>
    <cellStyle name="Comma 2 2 7 3 2 2 2" xfId="3222"/>
    <cellStyle name="Comma 2 2 7 3 2 2 3" xfId="3223"/>
    <cellStyle name="Comma 2 2 7 3 2 2 4" xfId="3224"/>
    <cellStyle name="Comma 2 2 7 3 2 3" xfId="3225"/>
    <cellStyle name="Comma 2 2 7 3 2 4" xfId="3226"/>
    <cellStyle name="Comma 2 2 7 3 2 5" xfId="3227"/>
    <cellStyle name="Comma 2 2 7 3 3" xfId="3228"/>
    <cellStyle name="Comma 2 2 7 3 3 2" xfId="3229"/>
    <cellStyle name="Comma 2 2 7 3 3 3" xfId="3230"/>
    <cellStyle name="Comma 2 2 7 3 3 4" xfId="3231"/>
    <cellStyle name="Comma 2 2 7 3 4" xfId="3232"/>
    <cellStyle name="Comma 2 2 7 3 5" xfId="3233"/>
    <cellStyle name="Comma 2 2 7 3 6" xfId="3234"/>
    <cellStyle name="Comma 2 2 7 4" xfId="3235"/>
    <cellStyle name="Comma 2 2 7 4 2" xfId="3236"/>
    <cellStyle name="Comma 2 2 7 4 2 2" xfId="3237"/>
    <cellStyle name="Comma 2 2 7 4 2 2 2" xfId="3238"/>
    <cellStyle name="Comma 2 2 7 4 2 2 3" xfId="3239"/>
    <cellStyle name="Comma 2 2 7 4 2 2 4" xfId="3240"/>
    <cellStyle name="Comma 2 2 7 4 2 3" xfId="3241"/>
    <cellStyle name="Comma 2 2 7 4 2 4" xfId="3242"/>
    <cellStyle name="Comma 2 2 7 4 2 5" xfId="3243"/>
    <cellStyle name="Comma 2 2 7 4 3" xfId="3244"/>
    <cellStyle name="Comma 2 2 7 4 3 2" xfId="3245"/>
    <cellStyle name="Comma 2 2 7 4 3 3" xfId="3246"/>
    <cellStyle name="Comma 2 2 7 4 3 4" xfId="3247"/>
    <cellStyle name="Comma 2 2 7 4 4" xfId="3248"/>
    <cellStyle name="Comma 2 2 7 4 5" xfId="3249"/>
    <cellStyle name="Comma 2 2 7 4 6" xfId="3250"/>
    <cellStyle name="Comma 2 2 7 5" xfId="3251"/>
    <cellStyle name="Comma 2 2 7 6" xfId="3252"/>
    <cellStyle name="Comma 2 2 7 6 2" xfId="3253"/>
    <cellStyle name="Comma 2 2 7 6 2 2" xfId="3254"/>
    <cellStyle name="Comma 2 2 7 6 2 3" xfId="3255"/>
    <cellStyle name="Comma 2 2 7 6 2 4" xfId="3256"/>
    <cellStyle name="Comma 2 2 7 6 3" xfId="3257"/>
    <cellStyle name="Comma 2 2 7 6 4" xfId="3258"/>
    <cellStyle name="Comma 2 2 7 6 5" xfId="3259"/>
    <cellStyle name="Comma 2 2 7 7" xfId="3260"/>
    <cellStyle name="Comma 2 2 7 7 2" xfId="3261"/>
    <cellStyle name="Comma 2 2 7 7 3" xfId="3262"/>
    <cellStyle name="Comma 2 2 7 7 4" xfId="3263"/>
    <cellStyle name="Comma 2 2 7 8" xfId="3264"/>
    <cellStyle name="Comma 2 2 7 8 2" xfId="3265"/>
    <cellStyle name="Comma 2 2 7 8 3" xfId="3266"/>
    <cellStyle name="Comma 2 2 7 8 4" xfId="3267"/>
    <cellStyle name="Comma 2 2 7 9" xfId="3268"/>
    <cellStyle name="Comma 2 2 8" xfId="3269"/>
    <cellStyle name="Comma 2 2 8 10" xfId="3270"/>
    <cellStyle name="Comma 2 2 8 2" xfId="3271"/>
    <cellStyle name="Comma 2 2 8 2 2" xfId="3272"/>
    <cellStyle name="Comma 2 2 8 2 2 2" xfId="3273"/>
    <cellStyle name="Comma 2 2 8 2 2 2 2" xfId="3274"/>
    <cellStyle name="Comma 2 2 8 2 2 2 3" xfId="3275"/>
    <cellStyle name="Comma 2 2 8 2 2 2 4" xfId="3276"/>
    <cellStyle name="Comma 2 2 8 2 2 3" xfId="3277"/>
    <cellStyle name="Comma 2 2 8 2 2 4" xfId="3278"/>
    <cellStyle name="Comma 2 2 8 2 2 5" xfId="3279"/>
    <cellStyle name="Comma 2 2 8 2 3" xfId="3280"/>
    <cellStyle name="Comma 2 2 8 2 3 2" xfId="3281"/>
    <cellStyle name="Comma 2 2 8 2 3 3" xfId="3282"/>
    <cellStyle name="Comma 2 2 8 2 3 4" xfId="3283"/>
    <cellStyle name="Comma 2 2 8 2 4" xfId="3284"/>
    <cellStyle name="Comma 2 2 8 2 5" xfId="3285"/>
    <cellStyle name="Comma 2 2 8 2 6" xfId="3286"/>
    <cellStyle name="Comma 2 2 8 3" xfId="3287"/>
    <cellStyle name="Comma 2 2 8 3 2" xfId="3288"/>
    <cellStyle name="Comma 2 2 8 3 2 2" xfId="3289"/>
    <cellStyle name="Comma 2 2 8 3 2 2 2" xfId="3290"/>
    <cellStyle name="Comma 2 2 8 3 2 2 3" xfId="3291"/>
    <cellStyle name="Comma 2 2 8 3 2 2 4" xfId="3292"/>
    <cellStyle name="Comma 2 2 8 3 2 3" xfId="3293"/>
    <cellStyle name="Comma 2 2 8 3 2 4" xfId="3294"/>
    <cellStyle name="Comma 2 2 8 3 2 5" xfId="3295"/>
    <cellStyle name="Comma 2 2 8 3 3" xfId="3296"/>
    <cellStyle name="Comma 2 2 8 3 3 2" xfId="3297"/>
    <cellStyle name="Comma 2 2 8 3 3 3" xfId="3298"/>
    <cellStyle name="Comma 2 2 8 3 3 4" xfId="3299"/>
    <cellStyle name="Comma 2 2 8 3 4" xfId="3300"/>
    <cellStyle name="Comma 2 2 8 3 5" xfId="3301"/>
    <cellStyle name="Comma 2 2 8 3 6" xfId="3302"/>
    <cellStyle name="Comma 2 2 8 4" xfId="3303"/>
    <cellStyle name="Comma 2 2 8 5" xfId="3304"/>
    <cellStyle name="Comma 2 2 8 5 2" xfId="3305"/>
    <cellStyle name="Comma 2 2 8 5 2 2" xfId="3306"/>
    <cellStyle name="Comma 2 2 8 5 2 3" xfId="3307"/>
    <cellStyle name="Comma 2 2 8 5 2 4" xfId="3308"/>
    <cellStyle name="Comma 2 2 8 5 3" xfId="3309"/>
    <cellStyle name="Comma 2 2 8 5 4" xfId="3310"/>
    <cellStyle name="Comma 2 2 8 5 5" xfId="3311"/>
    <cellStyle name="Comma 2 2 8 6" xfId="3312"/>
    <cellStyle name="Comma 2 2 8 6 2" xfId="3313"/>
    <cellStyle name="Comma 2 2 8 6 3" xfId="3314"/>
    <cellStyle name="Comma 2 2 8 6 4" xfId="3315"/>
    <cellStyle name="Comma 2 2 8 7" xfId="3316"/>
    <cellStyle name="Comma 2 2 8 7 2" xfId="3317"/>
    <cellStyle name="Comma 2 2 8 7 3" xfId="3318"/>
    <cellStyle name="Comma 2 2 8 7 4" xfId="3319"/>
    <cellStyle name="Comma 2 2 8 8" xfId="3320"/>
    <cellStyle name="Comma 2 2 8 9" xfId="3321"/>
    <cellStyle name="Comma 2 2 9" xfId="3322"/>
    <cellStyle name="Comma 2 2 9 10" xfId="3323"/>
    <cellStyle name="Comma 2 2 9 2" xfId="3324"/>
    <cellStyle name="Comma 2 2 9 2 2" xfId="3325"/>
    <cellStyle name="Comma 2 2 9 2 2 2" xfId="3326"/>
    <cellStyle name="Comma 2 2 9 2 2 2 2" xfId="3327"/>
    <cellStyle name="Comma 2 2 9 2 2 2 3" xfId="3328"/>
    <cellStyle name="Comma 2 2 9 2 2 2 4" xfId="3329"/>
    <cellStyle name="Comma 2 2 9 2 2 3" xfId="3330"/>
    <cellStyle name="Comma 2 2 9 2 2 4" xfId="3331"/>
    <cellStyle name="Comma 2 2 9 2 2 5" xfId="3332"/>
    <cellStyle name="Comma 2 2 9 2 3" xfId="3333"/>
    <cellStyle name="Comma 2 2 9 2 3 2" xfId="3334"/>
    <cellStyle name="Comma 2 2 9 2 3 3" xfId="3335"/>
    <cellStyle name="Comma 2 2 9 2 3 4" xfId="3336"/>
    <cellStyle name="Comma 2 2 9 2 4" xfId="3337"/>
    <cellStyle name="Comma 2 2 9 2 5" xfId="3338"/>
    <cellStyle name="Comma 2 2 9 2 6" xfId="3339"/>
    <cellStyle name="Comma 2 2 9 3" xfId="3340"/>
    <cellStyle name="Comma 2 2 9 3 2" xfId="3341"/>
    <cellStyle name="Comma 2 2 9 3 2 2" xfId="3342"/>
    <cellStyle name="Comma 2 2 9 3 2 2 2" xfId="3343"/>
    <cellStyle name="Comma 2 2 9 3 2 2 3" xfId="3344"/>
    <cellStyle name="Comma 2 2 9 3 2 2 4" xfId="3345"/>
    <cellStyle name="Comma 2 2 9 3 2 3" xfId="3346"/>
    <cellStyle name="Comma 2 2 9 3 2 4" xfId="3347"/>
    <cellStyle name="Comma 2 2 9 3 2 5" xfId="3348"/>
    <cellStyle name="Comma 2 2 9 3 3" xfId="3349"/>
    <cellStyle name="Comma 2 2 9 3 3 2" xfId="3350"/>
    <cellStyle name="Comma 2 2 9 3 3 3" xfId="3351"/>
    <cellStyle name="Comma 2 2 9 3 3 4" xfId="3352"/>
    <cellStyle name="Comma 2 2 9 3 4" xfId="3353"/>
    <cellStyle name="Comma 2 2 9 3 5" xfId="3354"/>
    <cellStyle name="Comma 2 2 9 3 6" xfId="3355"/>
    <cellStyle name="Comma 2 2 9 4" xfId="3356"/>
    <cellStyle name="Comma 2 2 9 5" xfId="3357"/>
    <cellStyle name="Comma 2 2 9 5 2" xfId="3358"/>
    <cellStyle name="Comma 2 2 9 5 2 2" xfId="3359"/>
    <cellStyle name="Comma 2 2 9 5 2 3" xfId="3360"/>
    <cellStyle name="Comma 2 2 9 5 2 4" xfId="3361"/>
    <cellStyle name="Comma 2 2 9 5 3" xfId="3362"/>
    <cellStyle name="Comma 2 2 9 5 4" xfId="3363"/>
    <cellStyle name="Comma 2 2 9 5 5" xfId="3364"/>
    <cellStyle name="Comma 2 2 9 6" xfId="3365"/>
    <cellStyle name="Comma 2 2 9 6 2" xfId="3366"/>
    <cellStyle name="Comma 2 2 9 6 3" xfId="3367"/>
    <cellStyle name="Comma 2 2 9 6 4" xfId="3368"/>
    <cellStyle name="Comma 2 2 9 7" xfId="3369"/>
    <cellStyle name="Comma 2 2 9 7 2" xfId="3370"/>
    <cellStyle name="Comma 2 2 9 7 3" xfId="3371"/>
    <cellStyle name="Comma 2 2 9 7 4" xfId="3372"/>
    <cellStyle name="Comma 2 2 9 8" xfId="3373"/>
    <cellStyle name="Comma 2 2 9 9" xfId="3374"/>
    <cellStyle name="Comma 2 20" xfId="3375"/>
    <cellStyle name="Comma 2 20 2" xfId="3376"/>
    <cellStyle name="Comma 2 20 3" xfId="3377"/>
    <cellStyle name="Comma 2 20 3 2" xfId="3378"/>
    <cellStyle name="Comma 2 20 3 3" xfId="3379"/>
    <cellStyle name="Comma 2 20 3 4" xfId="3380"/>
    <cellStyle name="Comma 2 21" xfId="3381"/>
    <cellStyle name="Comma 2 21 2" xfId="3382"/>
    <cellStyle name="Comma 2 21 3" xfId="3383"/>
    <cellStyle name="Comma 2 21 3 2" xfId="3384"/>
    <cellStyle name="Comma 2 21 3 3" xfId="3385"/>
    <cellStyle name="Comma 2 21 3 4" xfId="3386"/>
    <cellStyle name="Comma 2 22" xfId="3387"/>
    <cellStyle name="Comma 2 22 2" xfId="3388"/>
    <cellStyle name="Comma 2 22 3" xfId="3389"/>
    <cellStyle name="Comma 2 22 3 2" xfId="3390"/>
    <cellStyle name="Comma 2 22 3 3" xfId="3391"/>
    <cellStyle name="Comma 2 22 3 4" xfId="3392"/>
    <cellStyle name="Comma 2 23" xfId="3393"/>
    <cellStyle name="Comma 2 23 2" xfId="3394"/>
    <cellStyle name="Comma 2 23 3" xfId="3395"/>
    <cellStyle name="Comma 2 23 3 2" xfId="3396"/>
    <cellStyle name="Comma 2 23 3 3" xfId="3397"/>
    <cellStyle name="Comma 2 23 3 4" xfId="3398"/>
    <cellStyle name="Comma 2 23 4" xfId="3399"/>
    <cellStyle name="Comma 2 23 5" xfId="3400"/>
    <cellStyle name="Comma 2 23 6" xfId="3401"/>
    <cellStyle name="Comma 2 24" xfId="3402"/>
    <cellStyle name="Comma 2 25" xfId="3403"/>
    <cellStyle name="Comma 2 26" xfId="3404"/>
    <cellStyle name="Comma 2 27" xfId="3405"/>
    <cellStyle name="Comma 2 28" xfId="3406"/>
    <cellStyle name="Comma 2 29" xfId="3407"/>
    <cellStyle name="Comma 2 3" xfId="3408"/>
    <cellStyle name="Comma 2 3 10" xfId="3409"/>
    <cellStyle name="Comma 2 3 10 2" xfId="3410"/>
    <cellStyle name="Comma 2 3 10 2 2" xfId="3411"/>
    <cellStyle name="Comma 2 3 10 2 2 2" xfId="3412"/>
    <cellStyle name="Comma 2 3 10 2 2 3" xfId="3413"/>
    <cellStyle name="Comma 2 3 10 2 2 4" xfId="3414"/>
    <cellStyle name="Comma 2 3 10 2 3" xfId="3415"/>
    <cellStyle name="Comma 2 3 10 2 4" xfId="3416"/>
    <cellStyle name="Comma 2 3 10 2 5" xfId="3417"/>
    <cellStyle name="Comma 2 3 10 3" xfId="3418"/>
    <cellStyle name="Comma 2 3 10 3 2" xfId="3419"/>
    <cellStyle name="Comma 2 3 10 3 3" xfId="3420"/>
    <cellStyle name="Comma 2 3 10 3 4" xfId="3421"/>
    <cellStyle name="Comma 2 3 10 4" xfId="3422"/>
    <cellStyle name="Comma 2 3 10 5" xfId="3423"/>
    <cellStyle name="Comma 2 3 10 6" xfId="3424"/>
    <cellStyle name="Comma 2 3 11" xfId="3425"/>
    <cellStyle name="Comma 2 3 12" xfId="3426"/>
    <cellStyle name="Comma 2 3 12 2" xfId="3427"/>
    <cellStyle name="Comma 2 3 12 2 2" xfId="3428"/>
    <cellStyle name="Comma 2 3 12 2 3" xfId="3429"/>
    <cellStyle name="Comma 2 3 12 2 4" xfId="3430"/>
    <cellStyle name="Comma 2 3 12 3" xfId="3431"/>
    <cellStyle name="Comma 2 3 12 4" xfId="3432"/>
    <cellStyle name="Comma 2 3 12 5" xfId="3433"/>
    <cellStyle name="Comma 2 3 13" xfId="3434"/>
    <cellStyle name="Comma 2 3 13 2" xfId="3435"/>
    <cellStyle name="Comma 2 3 13 3" xfId="3436"/>
    <cellStyle name="Comma 2 3 13 4" xfId="3437"/>
    <cellStyle name="Comma 2 3 14" xfId="3438"/>
    <cellStyle name="Comma 2 3 15" xfId="3439"/>
    <cellStyle name="Comma 2 3 16" xfId="3440"/>
    <cellStyle name="Comma 2 3 2" xfId="3441"/>
    <cellStyle name="Comma 2 3 2 10" xfId="3442"/>
    <cellStyle name="Comma 2 3 2 10 2" xfId="3443"/>
    <cellStyle name="Comma 2 3 2 10 2 2" xfId="3444"/>
    <cellStyle name="Comma 2 3 2 10 2 3" xfId="3445"/>
    <cellStyle name="Comma 2 3 2 10 2 4" xfId="3446"/>
    <cellStyle name="Comma 2 3 2 10 3" xfId="3447"/>
    <cellStyle name="Comma 2 3 2 10 4" xfId="3448"/>
    <cellStyle name="Comma 2 3 2 10 5" xfId="3449"/>
    <cellStyle name="Comma 2 3 2 11" xfId="3450"/>
    <cellStyle name="Comma 2 3 2 11 2" xfId="3451"/>
    <cellStyle name="Comma 2 3 2 11 3" xfId="3452"/>
    <cellStyle name="Comma 2 3 2 11 4" xfId="3453"/>
    <cellStyle name="Comma 2 3 2 12" xfId="3454"/>
    <cellStyle name="Comma 2 3 2 13" xfId="3455"/>
    <cellStyle name="Comma 2 3 2 14" xfId="3456"/>
    <cellStyle name="Comma 2 3 2 2" xfId="3457"/>
    <cellStyle name="Comma 2 3 2 2 10" xfId="3458"/>
    <cellStyle name="Comma 2 3 2 2 2" xfId="3459"/>
    <cellStyle name="Comma 2 3 2 2 2 2" xfId="3460"/>
    <cellStyle name="Comma 2 3 2 2 2 2 2" xfId="3461"/>
    <cellStyle name="Comma 2 3 2 2 2 2 2 2" xfId="3462"/>
    <cellStyle name="Comma 2 3 2 2 2 2 2 2 2" xfId="3463"/>
    <cellStyle name="Comma 2 3 2 2 2 2 2 2 3" xfId="3464"/>
    <cellStyle name="Comma 2 3 2 2 2 2 2 2 4" xfId="3465"/>
    <cellStyle name="Comma 2 3 2 2 2 2 2 3" xfId="3466"/>
    <cellStyle name="Comma 2 3 2 2 2 2 2 4" xfId="3467"/>
    <cellStyle name="Comma 2 3 2 2 2 2 2 5" xfId="3468"/>
    <cellStyle name="Comma 2 3 2 2 2 2 3" xfId="3469"/>
    <cellStyle name="Comma 2 3 2 2 2 2 3 2" xfId="3470"/>
    <cellStyle name="Comma 2 3 2 2 2 2 3 3" xfId="3471"/>
    <cellStyle name="Comma 2 3 2 2 2 2 3 4" xfId="3472"/>
    <cellStyle name="Comma 2 3 2 2 2 2 4" xfId="3473"/>
    <cellStyle name="Comma 2 3 2 2 2 2 5" xfId="3474"/>
    <cellStyle name="Comma 2 3 2 2 2 2 6" xfId="3475"/>
    <cellStyle name="Comma 2 3 2 2 2 3" xfId="3476"/>
    <cellStyle name="Comma 2 3 2 2 2 3 2" xfId="3477"/>
    <cellStyle name="Comma 2 3 2 2 2 3 2 2" xfId="3478"/>
    <cellStyle name="Comma 2 3 2 2 2 3 2 2 2" xfId="3479"/>
    <cellStyle name="Comma 2 3 2 2 2 3 2 2 3" xfId="3480"/>
    <cellStyle name="Comma 2 3 2 2 2 3 2 2 4" xfId="3481"/>
    <cellStyle name="Comma 2 3 2 2 2 3 2 3" xfId="3482"/>
    <cellStyle name="Comma 2 3 2 2 2 3 2 4" xfId="3483"/>
    <cellStyle name="Comma 2 3 2 2 2 3 2 5" xfId="3484"/>
    <cellStyle name="Comma 2 3 2 2 2 3 3" xfId="3485"/>
    <cellStyle name="Comma 2 3 2 2 2 3 3 2" xfId="3486"/>
    <cellStyle name="Comma 2 3 2 2 2 3 3 3" xfId="3487"/>
    <cellStyle name="Comma 2 3 2 2 2 3 3 4" xfId="3488"/>
    <cellStyle name="Comma 2 3 2 2 2 3 4" xfId="3489"/>
    <cellStyle name="Comma 2 3 2 2 2 3 5" xfId="3490"/>
    <cellStyle name="Comma 2 3 2 2 2 3 6" xfId="3491"/>
    <cellStyle name="Comma 2 3 2 2 2 4" xfId="3492"/>
    <cellStyle name="Comma 2 3 2 2 2 4 2" xfId="3493"/>
    <cellStyle name="Comma 2 3 2 2 2 4 2 2" xfId="3494"/>
    <cellStyle name="Comma 2 3 2 2 2 4 2 3" xfId="3495"/>
    <cellStyle name="Comma 2 3 2 2 2 4 2 4" xfId="3496"/>
    <cellStyle name="Comma 2 3 2 2 2 4 3" xfId="3497"/>
    <cellStyle name="Comma 2 3 2 2 2 4 4" xfId="3498"/>
    <cellStyle name="Comma 2 3 2 2 2 4 5" xfId="3499"/>
    <cellStyle name="Comma 2 3 2 2 2 5" xfId="3500"/>
    <cellStyle name="Comma 2 3 2 2 2 5 2" xfId="3501"/>
    <cellStyle name="Comma 2 3 2 2 2 5 3" xfId="3502"/>
    <cellStyle name="Comma 2 3 2 2 2 5 4" xfId="3503"/>
    <cellStyle name="Comma 2 3 2 2 2 6" xfId="3504"/>
    <cellStyle name="Comma 2 3 2 2 2 7" xfId="3505"/>
    <cellStyle name="Comma 2 3 2 2 2 8" xfId="3506"/>
    <cellStyle name="Comma 2 3 2 2 3" xfId="3507"/>
    <cellStyle name="Comma 2 3 2 2 3 2" xfId="3508"/>
    <cellStyle name="Comma 2 3 2 2 3 2 2" xfId="3509"/>
    <cellStyle name="Comma 2 3 2 2 3 2 2 2" xfId="3510"/>
    <cellStyle name="Comma 2 3 2 2 3 2 2 3" xfId="3511"/>
    <cellStyle name="Comma 2 3 2 2 3 2 2 4" xfId="3512"/>
    <cellStyle name="Comma 2 3 2 2 3 2 3" xfId="3513"/>
    <cellStyle name="Comma 2 3 2 2 3 2 4" xfId="3514"/>
    <cellStyle name="Comma 2 3 2 2 3 2 5" xfId="3515"/>
    <cellStyle name="Comma 2 3 2 2 3 3" xfId="3516"/>
    <cellStyle name="Comma 2 3 2 2 3 3 2" xfId="3517"/>
    <cellStyle name="Comma 2 3 2 2 3 3 3" xfId="3518"/>
    <cellStyle name="Comma 2 3 2 2 3 3 4" xfId="3519"/>
    <cellStyle name="Comma 2 3 2 2 3 4" xfId="3520"/>
    <cellStyle name="Comma 2 3 2 2 3 5" xfId="3521"/>
    <cellStyle name="Comma 2 3 2 2 3 6" xfId="3522"/>
    <cellStyle name="Comma 2 3 2 2 4" xfId="3523"/>
    <cellStyle name="Comma 2 3 2 2 4 2" xfId="3524"/>
    <cellStyle name="Comma 2 3 2 2 4 2 2" xfId="3525"/>
    <cellStyle name="Comma 2 3 2 2 4 2 2 2" xfId="3526"/>
    <cellStyle name="Comma 2 3 2 2 4 2 2 3" xfId="3527"/>
    <cellStyle name="Comma 2 3 2 2 4 2 2 4" xfId="3528"/>
    <cellStyle name="Comma 2 3 2 2 4 2 3" xfId="3529"/>
    <cellStyle name="Comma 2 3 2 2 4 2 4" xfId="3530"/>
    <cellStyle name="Comma 2 3 2 2 4 2 5" xfId="3531"/>
    <cellStyle name="Comma 2 3 2 2 4 3" xfId="3532"/>
    <cellStyle name="Comma 2 3 2 2 4 3 2" xfId="3533"/>
    <cellStyle name="Comma 2 3 2 2 4 3 3" xfId="3534"/>
    <cellStyle name="Comma 2 3 2 2 4 3 4" xfId="3535"/>
    <cellStyle name="Comma 2 3 2 2 4 4" xfId="3536"/>
    <cellStyle name="Comma 2 3 2 2 4 5" xfId="3537"/>
    <cellStyle name="Comma 2 3 2 2 4 6" xfId="3538"/>
    <cellStyle name="Comma 2 3 2 2 5" xfId="3539"/>
    <cellStyle name="Comma 2 3 2 2 6" xfId="3540"/>
    <cellStyle name="Comma 2 3 2 2 6 2" xfId="3541"/>
    <cellStyle name="Comma 2 3 2 2 6 2 2" xfId="3542"/>
    <cellStyle name="Comma 2 3 2 2 6 2 3" xfId="3543"/>
    <cellStyle name="Comma 2 3 2 2 6 2 4" xfId="3544"/>
    <cellStyle name="Comma 2 3 2 2 6 3" xfId="3545"/>
    <cellStyle name="Comma 2 3 2 2 6 4" xfId="3546"/>
    <cellStyle name="Comma 2 3 2 2 6 5" xfId="3547"/>
    <cellStyle name="Comma 2 3 2 2 7" xfId="3548"/>
    <cellStyle name="Comma 2 3 2 2 7 2" xfId="3549"/>
    <cellStyle name="Comma 2 3 2 2 7 3" xfId="3550"/>
    <cellStyle name="Comma 2 3 2 2 7 4" xfId="3551"/>
    <cellStyle name="Comma 2 3 2 2 8" xfId="3552"/>
    <cellStyle name="Comma 2 3 2 2 9" xfId="3553"/>
    <cellStyle name="Comma 2 3 2 3" xfId="3554"/>
    <cellStyle name="Comma 2 3 2 3 2" xfId="3555"/>
    <cellStyle name="Comma 2 3 2 3 2 2" xfId="3556"/>
    <cellStyle name="Comma 2 3 2 3 2 2 2" xfId="3557"/>
    <cellStyle name="Comma 2 3 2 3 2 2 2 2" xfId="3558"/>
    <cellStyle name="Comma 2 3 2 3 2 2 2 2 2" xfId="3559"/>
    <cellStyle name="Comma 2 3 2 3 2 2 2 2 3" xfId="3560"/>
    <cellStyle name="Comma 2 3 2 3 2 2 2 2 4" xfId="3561"/>
    <cellStyle name="Comma 2 3 2 3 2 2 2 3" xfId="3562"/>
    <cellStyle name="Comma 2 3 2 3 2 2 2 4" xfId="3563"/>
    <cellStyle name="Comma 2 3 2 3 2 2 2 5" xfId="3564"/>
    <cellStyle name="Comma 2 3 2 3 2 2 3" xfId="3565"/>
    <cellStyle name="Comma 2 3 2 3 2 2 3 2" xfId="3566"/>
    <cellStyle name="Comma 2 3 2 3 2 2 3 3" xfId="3567"/>
    <cellStyle name="Comma 2 3 2 3 2 2 3 4" xfId="3568"/>
    <cellStyle name="Comma 2 3 2 3 2 2 4" xfId="3569"/>
    <cellStyle name="Comma 2 3 2 3 2 2 5" xfId="3570"/>
    <cellStyle name="Comma 2 3 2 3 2 2 6" xfId="3571"/>
    <cellStyle name="Comma 2 3 2 3 2 3" xfId="3572"/>
    <cellStyle name="Comma 2 3 2 3 2 3 2" xfId="3573"/>
    <cellStyle name="Comma 2 3 2 3 2 3 2 2" xfId="3574"/>
    <cellStyle name="Comma 2 3 2 3 2 3 2 2 2" xfId="3575"/>
    <cellStyle name="Comma 2 3 2 3 2 3 2 2 3" xfId="3576"/>
    <cellStyle name="Comma 2 3 2 3 2 3 2 2 4" xfId="3577"/>
    <cellStyle name="Comma 2 3 2 3 2 3 2 3" xfId="3578"/>
    <cellStyle name="Comma 2 3 2 3 2 3 2 4" xfId="3579"/>
    <cellStyle name="Comma 2 3 2 3 2 3 2 5" xfId="3580"/>
    <cellStyle name="Comma 2 3 2 3 2 3 3" xfId="3581"/>
    <cellStyle name="Comma 2 3 2 3 2 3 3 2" xfId="3582"/>
    <cellStyle name="Comma 2 3 2 3 2 3 3 3" xfId="3583"/>
    <cellStyle name="Comma 2 3 2 3 2 3 3 4" xfId="3584"/>
    <cellStyle name="Comma 2 3 2 3 2 3 4" xfId="3585"/>
    <cellStyle name="Comma 2 3 2 3 2 3 5" xfId="3586"/>
    <cellStyle name="Comma 2 3 2 3 2 3 6" xfId="3587"/>
    <cellStyle name="Comma 2 3 2 3 2 4" xfId="3588"/>
    <cellStyle name="Comma 2 3 2 3 2 4 2" xfId="3589"/>
    <cellStyle name="Comma 2 3 2 3 2 4 2 2" xfId="3590"/>
    <cellStyle name="Comma 2 3 2 3 2 4 2 3" xfId="3591"/>
    <cellStyle name="Comma 2 3 2 3 2 4 2 4" xfId="3592"/>
    <cellStyle name="Comma 2 3 2 3 2 4 3" xfId="3593"/>
    <cellStyle name="Comma 2 3 2 3 2 4 4" xfId="3594"/>
    <cellStyle name="Comma 2 3 2 3 2 4 5" xfId="3595"/>
    <cellStyle name="Comma 2 3 2 3 2 5" xfId="3596"/>
    <cellStyle name="Comma 2 3 2 3 2 5 2" xfId="3597"/>
    <cellStyle name="Comma 2 3 2 3 2 5 3" xfId="3598"/>
    <cellStyle name="Comma 2 3 2 3 2 5 4" xfId="3599"/>
    <cellStyle name="Comma 2 3 2 3 2 6" xfId="3600"/>
    <cellStyle name="Comma 2 3 2 3 2 7" xfId="3601"/>
    <cellStyle name="Comma 2 3 2 3 2 8" xfId="3602"/>
    <cellStyle name="Comma 2 3 2 3 3" xfId="3603"/>
    <cellStyle name="Comma 2 3 2 3 3 2" xfId="3604"/>
    <cellStyle name="Comma 2 3 2 3 3 2 2" xfId="3605"/>
    <cellStyle name="Comma 2 3 2 3 3 2 2 2" xfId="3606"/>
    <cellStyle name="Comma 2 3 2 3 3 2 2 3" xfId="3607"/>
    <cellStyle name="Comma 2 3 2 3 3 2 2 4" xfId="3608"/>
    <cellStyle name="Comma 2 3 2 3 3 2 3" xfId="3609"/>
    <cellStyle name="Comma 2 3 2 3 3 2 4" xfId="3610"/>
    <cellStyle name="Comma 2 3 2 3 3 2 5" xfId="3611"/>
    <cellStyle name="Comma 2 3 2 3 3 3" xfId="3612"/>
    <cellStyle name="Comma 2 3 2 3 3 3 2" xfId="3613"/>
    <cellStyle name="Comma 2 3 2 3 3 3 3" xfId="3614"/>
    <cellStyle name="Comma 2 3 2 3 3 3 4" xfId="3615"/>
    <cellStyle name="Comma 2 3 2 3 3 4" xfId="3616"/>
    <cellStyle name="Comma 2 3 2 3 3 5" xfId="3617"/>
    <cellStyle name="Comma 2 3 2 3 3 6" xfId="3618"/>
    <cellStyle name="Comma 2 3 2 3 4" xfId="3619"/>
    <cellStyle name="Comma 2 3 2 3 4 2" xfId="3620"/>
    <cellStyle name="Comma 2 3 2 3 4 2 2" xfId="3621"/>
    <cellStyle name="Comma 2 3 2 3 4 2 2 2" xfId="3622"/>
    <cellStyle name="Comma 2 3 2 3 4 2 2 3" xfId="3623"/>
    <cellStyle name="Comma 2 3 2 3 4 2 2 4" xfId="3624"/>
    <cellStyle name="Comma 2 3 2 3 4 2 3" xfId="3625"/>
    <cellStyle name="Comma 2 3 2 3 4 2 4" xfId="3626"/>
    <cellStyle name="Comma 2 3 2 3 4 2 5" xfId="3627"/>
    <cellStyle name="Comma 2 3 2 3 4 3" xfId="3628"/>
    <cellStyle name="Comma 2 3 2 3 4 3 2" xfId="3629"/>
    <cellStyle name="Comma 2 3 2 3 4 3 3" xfId="3630"/>
    <cellStyle name="Comma 2 3 2 3 4 3 4" xfId="3631"/>
    <cellStyle name="Comma 2 3 2 3 4 4" xfId="3632"/>
    <cellStyle name="Comma 2 3 2 3 4 5" xfId="3633"/>
    <cellStyle name="Comma 2 3 2 3 4 6" xfId="3634"/>
    <cellStyle name="Comma 2 3 2 3 5" xfId="3635"/>
    <cellStyle name="Comma 2 3 2 3 5 2" xfId="3636"/>
    <cellStyle name="Comma 2 3 2 3 5 2 2" xfId="3637"/>
    <cellStyle name="Comma 2 3 2 3 5 2 3" xfId="3638"/>
    <cellStyle name="Comma 2 3 2 3 5 2 4" xfId="3639"/>
    <cellStyle name="Comma 2 3 2 3 5 3" xfId="3640"/>
    <cellStyle name="Comma 2 3 2 3 5 4" xfId="3641"/>
    <cellStyle name="Comma 2 3 2 3 5 5" xfId="3642"/>
    <cellStyle name="Comma 2 3 2 3 6" xfId="3643"/>
    <cellStyle name="Comma 2 3 2 3 6 2" xfId="3644"/>
    <cellStyle name="Comma 2 3 2 3 6 3" xfId="3645"/>
    <cellStyle name="Comma 2 3 2 3 6 4" xfId="3646"/>
    <cellStyle name="Comma 2 3 2 3 7" xfId="3647"/>
    <cellStyle name="Comma 2 3 2 3 8" xfId="3648"/>
    <cellStyle name="Comma 2 3 2 3 9" xfId="3649"/>
    <cellStyle name="Comma 2 3 2 4" xfId="3650"/>
    <cellStyle name="Comma 2 3 2 4 2" xfId="3651"/>
    <cellStyle name="Comma 2 3 2 4 2 2" xfId="3652"/>
    <cellStyle name="Comma 2 3 2 4 2 2 2" xfId="3653"/>
    <cellStyle name="Comma 2 3 2 4 2 2 2 2" xfId="3654"/>
    <cellStyle name="Comma 2 3 2 4 2 2 2 2 2" xfId="3655"/>
    <cellStyle name="Comma 2 3 2 4 2 2 2 2 3" xfId="3656"/>
    <cellStyle name="Comma 2 3 2 4 2 2 2 2 4" xfId="3657"/>
    <cellStyle name="Comma 2 3 2 4 2 2 2 3" xfId="3658"/>
    <cellStyle name="Comma 2 3 2 4 2 2 2 4" xfId="3659"/>
    <cellStyle name="Comma 2 3 2 4 2 2 2 5" xfId="3660"/>
    <cellStyle name="Comma 2 3 2 4 2 2 3" xfId="3661"/>
    <cellStyle name="Comma 2 3 2 4 2 2 3 2" xfId="3662"/>
    <cellStyle name="Comma 2 3 2 4 2 2 3 3" xfId="3663"/>
    <cellStyle name="Comma 2 3 2 4 2 2 3 4" xfId="3664"/>
    <cellStyle name="Comma 2 3 2 4 2 2 4" xfId="3665"/>
    <cellStyle name="Comma 2 3 2 4 2 2 5" xfId="3666"/>
    <cellStyle name="Comma 2 3 2 4 2 2 6" xfId="3667"/>
    <cellStyle name="Comma 2 3 2 4 2 3" xfId="3668"/>
    <cellStyle name="Comma 2 3 2 4 2 3 2" xfId="3669"/>
    <cellStyle name="Comma 2 3 2 4 2 3 2 2" xfId="3670"/>
    <cellStyle name="Comma 2 3 2 4 2 3 2 2 2" xfId="3671"/>
    <cellStyle name="Comma 2 3 2 4 2 3 2 2 3" xfId="3672"/>
    <cellStyle name="Comma 2 3 2 4 2 3 2 2 4" xfId="3673"/>
    <cellStyle name="Comma 2 3 2 4 2 3 2 3" xfId="3674"/>
    <cellStyle name="Comma 2 3 2 4 2 3 2 4" xfId="3675"/>
    <cellStyle name="Comma 2 3 2 4 2 3 2 5" xfId="3676"/>
    <cellStyle name="Comma 2 3 2 4 2 3 3" xfId="3677"/>
    <cellStyle name="Comma 2 3 2 4 2 3 3 2" xfId="3678"/>
    <cellStyle name="Comma 2 3 2 4 2 3 3 3" xfId="3679"/>
    <cellStyle name="Comma 2 3 2 4 2 3 3 4" xfId="3680"/>
    <cellStyle name="Comma 2 3 2 4 2 3 4" xfId="3681"/>
    <cellStyle name="Comma 2 3 2 4 2 3 5" xfId="3682"/>
    <cellStyle name="Comma 2 3 2 4 2 3 6" xfId="3683"/>
    <cellStyle name="Comma 2 3 2 4 2 4" xfId="3684"/>
    <cellStyle name="Comma 2 3 2 4 2 4 2" xfId="3685"/>
    <cellStyle name="Comma 2 3 2 4 2 4 2 2" xfId="3686"/>
    <cellStyle name="Comma 2 3 2 4 2 4 2 3" xfId="3687"/>
    <cellStyle name="Comma 2 3 2 4 2 4 2 4" xfId="3688"/>
    <cellStyle name="Comma 2 3 2 4 2 4 3" xfId="3689"/>
    <cellStyle name="Comma 2 3 2 4 2 4 4" xfId="3690"/>
    <cellStyle name="Comma 2 3 2 4 2 4 5" xfId="3691"/>
    <cellStyle name="Comma 2 3 2 4 2 5" xfId="3692"/>
    <cellStyle name="Comma 2 3 2 4 2 5 2" xfId="3693"/>
    <cellStyle name="Comma 2 3 2 4 2 5 3" xfId="3694"/>
    <cellStyle name="Comma 2 3 2 4 2 5 4" xfId="3695"/>
    <cellStyle name="Comma 2 3 2 4 2 6" xfId="3696"/>
    <cellStyle name="Comma 2 3 2 4 2 7" xfId="3697"/>
    <cellStyle name="Comma 2 3 2 4 2 8" xfId="3698"/>
    <cellStyle name="Comma 2 3 2 4 3" xfId="3699"/>
    <cellStyle name="Comma 2 3 2 4 3 2" xfId="3700"/>
    <cellStyle name="Comma 2 3 2 4 3 2 2" xfId="3701"/>
    <cellStyle name="Comma 2 3 2 4 3 2 2 2" xfId="3702"/>
    <cellStyle name="Comma 2 3 2 4 3 2 2 3" xfId="3703"/>
    <cellStyle name="Comma 2 3 2 4 3 2 2 4" xfId="3704"/>
    <cellStyle name="Comma 2 3 2 4 3 2 3" xfId="3705"/>
    <cellStyle name="Comma 2 3 2 4 3 2 4" xfId="3706"/>
    <cellStyle name="Comma 2 3 2 4 3 2 5" xfId="3707"/>
    <cellStyle name="Comma 2 3 2 4 3 3" xfId="3708"/>
    <cellStyle name="Comma 2 3 2 4 3 3 2" xfId="3709"/>
    <cellStyle name="Comma 2 3 2 4 3 3 3" xfId="3710"/>
    <cellStyle name="Comma 2 3 2 4 3 3 4" xfId="3711"/>
    <cellStyle name="Comma 2 3 2 4 3 4" xfId="3712"/>
    <cellStyle name="Comma 2 3 2 4 3 5" xfId="3713"/>
    <cellStyle name="Comma 2 3 2 4 3 6" xfId="3714"/>
    <cellStyle name="Comma 2 3 2 4 4" xfId="3715"/>
    <cellStyle name="Comma 2 3 2 4 4 2" xfId="3716"/>
    <cellStyle name="Comma 2 3 2 4 4 2 2" xfId="3717"/>
    <cellStyle name="Comma 2 3 2 4 4 2 2 2" xfId="3718"/>
    <cellStyle name="Comma 2 3 2 4 4 2 2 3" xfId="3719"/>
    <cellStyle name="Comma 2 3 2 4 4 2 2 4" xfId="3720"/>
    <cellStyle name="Comma 2 3 2 4 4 2 3" xfId="3721"/>
    <cellStyle name="Comma 2 3 2 4 4 2 4" xfId="3722"/>
    <cellStyle name="Comma 2 3 2 4 4 2 5" xfId="3723"/>
    <cellStyle name="Comma 2 3 2 4 4 3" xfId="3724"/>
    <cellStyle name="Comma 2 3 2 4 4 3 2" xfId="3725"/>
    <cellStyle name="Comma 2 3 2 4 4 3 3" xfId="3726"/>
    <cellStyle name="Comma 2 3 2 4 4 3 4" xfId="3727"/>
    <cellStyle name="Comma 2 3 2 4 4 4" xfId="3728"/>
    <cellStyle name="Comma 2 3 2 4 4 5" xfId="3729"/>
    <cellStyle name="Comma 2 3 2 4 4 6" xfId="3730"/>
    <cellStyle name="Comma 2 3 2 4 5" xfId="3731"/>
    <cellStyle name="Comma 2 3 2 4 5 2" xfId="3732"/>
    <cellStyle name="Comma 2 3 2 4 5 2 2" xfId="3733"/>
    <cellStyle name="Comma 2 3 2 4 5 2 3" xfId="3734"/>
    <cellStyle name="Comma 2 3 2 4 5 2 4" xfId="3735"/>
    <cellStyle name="Comma 2 3 2 4 5 3" xfId="3736"/>
    <cellStyle name="Comma 2 3 2 4 5 4" xfId="3737"/>
    <cellStyle name="Comma 2 3 2 4 5 5" xfId="3738"/>
    <cellStyle name="Comma 2 3 2 4 6" xfId="3739"/>
    <cellStyle name="Comma 2 3 2 4 6 2" xfId="3740"/>
    <cellStyle name="Comma 2 3 2 4 6 3" xfId="3741"/>
    <cellStyle name="Comma 2 3 2 4 6 4" xfId="3742"/>
    <cellStyle name="Comma 2 3 2 4 7" xfId="3743"/>
    <cellStyle name="Comma 2 3 2 4 8" xfId="3744"/>
    <cellStyle name="Comma 2 3 2 4 9" xfId="3745"/>
    <cellStyle name="Comma 2 3 2 5" xfId="3746"/>
    <cellStyle name="Comma 2 3 2 5 2" xfId="3747"/>
    <cellStyle name="Comma 2 3 2 5 2 2" xfId="3748"/>
    <cellStyle name="Comma 2 3 2 5 2 2 2" xfId="3749"/>
    <cellStyle name="Comma 2 3 2 5 2 2 2 2" xfId="3750"/>
    <cellStyle name="Comma 2 3 2 5 2 2 2 3" xfId="3751"/>
    <cellStyle name="Comma 2 3 2 5 2 2 2 4" xfId="3752"/>
    <cellStyle name="Comma 2 3 2 5 2 2 3" xfId="3753"/>
    <cellStyle name="Comma 2 3 2 5 2 2 4" xfId="3754"/>
    <cellStyle name="Comma 2 3 2 5 2 2 5" xfId="3755"/>
    <cellStyle name="Comma 2 3 2 5 2 3" xfId="3756"/>
    <cellStyle name="Comma 2 3 2 5 2 3 2" xfId="3757"/>
    <cellStyle name="Comma 2 3 2 5 2 3 3" xfId="3758"/>
    <cellStyle name="Comma 2 3 2 5 2 3 4" xfId="3759"/>
    <cellStyle name="Comma 2 3 2 5 2 4" xfId="3760"/>
    <cellStyle name="Comma 2 3 2 5 2 5" xfId="3761"/>
    <cellStyle name="Comma 2 3 2 5 2 6" xfId="3762"/>
    <cellStyle name="Comma 2 3 2 5 3" xfId="3763"/>
    <cellStyle name="Comma 2 3 2 5 3 2" xfId="3764"/>
    <cellStyle name="Comma 2 3 2 5 3 2 2" xfId="3765"/>
    <cellStyle name="Comma 2 3 2 5 3 2 2 2" xfId="3766"/>
    <cellStyle name="Comma 2 3 2 5 3 2 2 3" xfId="3767"/>
    <cellStyle name="Comma 2 3 2 5 3 2 2 4" xfId="3768"/>
    <cellStyle name="Comma 2 3 2 5 3 2 3" xfId="3769"/>
    <cellStyle name="Comma 2 3 2 5 3 2 4" xfId="3770"/>
    <cellStyle name="Comma 2 3 2 5 3 2 5" xfId="3771"/>
    <cellStyle name="Comma 2 3 2 5 3 3" xfId="3772"/>
    <cellStyle name="Comma 2 3 2 5 3 3 2" xfId="3773"/>
    <cellStyle name="Comma 2 3 2 5 3 3 3" xfId="3774"/>
    <cellStyle name="Comma 2 3 2 5 3 3 4" xfId="3775"/>
    <cellStyle name="Comma 2 3 2 5 3 4" xfId="3776"/>
    <cellStyle name="Comma 2 3 2 5 3 5" xfId="3777"/>
    <cellStyle name="Comma 2 3 2 5 3 6" xfId="3778"/>
    <cellStyle name="Comma 2 3 2 5 4" xfId="3779"/>
    <cellStyle name="Comma 2 3 2 5 4 2" xfId="3780"/>
    <cellStyle name="Comma 2 3 2 5 4 2 2" xfId="3781"/>
    <cellStyle name="Comma 2 3 2 5 4 2 3" xfId="3782"/>
    <cellStyle name="Comma 2 3 2 5 4 2 4" xfId="3783"/>
    <cellStyle name="Comma 2 3 2 5 4 3" xfId="3784"/>
    <cellStyle name="Comma 2 3 2 5 4 4" xfId="3785"/>
    <cellStyle name="Comma 2 3 2 5 4 5" xfId="3786"/>
    <cellStyle name="Comma 2 3 2 5 5" xfId="3787"/>
    <cellStyle name="Comma 2 3 2 5 5 2" xfId="3788"/>
    <cellStyle name="Comma 2 3 2 5 5 3" xfId="3789"/>
    <cellStyle name="Comma 2 3 2 5 5 4" xfId="3790"/>
    <cellStyle name="Comma 2 3 2 5 6" xfId="3791"/>
    <cellStyle name="Comma 2 3 2 5 7" xfId="3792"/>
    <cellStyle name="Comma 2 3 2 5 8" xfId="3793"/>
    <cellStyle name="Comma 2 3 2 6" xfId="3794"/>
    <cellStyle name="Comma 2 3 2 6 2" xfId="3795"/>
    <cellStyle name="Comma 2 3 2 6 2 2" xfId="3796"/>
    <cellStyle name="Comma 2 3 2 6 2 2 2" xfId="3797"/>
    <cellStyle name="Comma 2 3 2 6 2 2 2 2" xfId="3798"/>
    <cellStyle name="Comma 2 3 2 6 2 2 2 3" xfId="3799"/>
    <cellStyle name="Comma 2 3 2 6 2 2 2 4" xfId="3800"/>
    <cellStyle name="Comma 2 3 2 6 2 2 3" xfId="3801"/>
    <cellStyle name="Comma 2 3 2 6 2 2 4" xfId="3802"/>
    <cellStyle name="Comma 2 3 2 6 2 2 5" xfId="3803"/>
    <cellStyle name="Comma 2 3 2 6 2 3" xfId="3804"/>
    <cellStyle name="Comma 2 3 2 6 2 3 2" xfId="3805"/>
    <cellStyle name="Comma 2 3 2 6 2 3 3" xfId="3806"/>
    <cellStyle name="Comma 2 3 2 6 2 3 4" xfId="3807"/>
    <cellStyle name="Comma 2 3 2 6 2 4" xfId="3808"/>
    <cellStyle name="Comma 2 3 2 6 2 5" xfId="3809"/>
    <cellStyle name="Comma 2 3 2 6 2 6" xfId="3810"/>
    <cellStyle name="Comma 2 3 2 6 3" xfId="3811"/>
    <cellStyle name="Comma 2 3 2 6 3 2" xfId="3812"/>
    <cellStyle name="Comma 2 3 2 6 3 2 2" xfId="3813"/>
    <cellStyle name="Comma 2 3 2 6 3 2 2 2" xfId="3814"/>
    <cellStyle name="Comma 2 3 2 6 3 2 2 3" xfId="3815"/>
    <cellStyle name="Comma 2 3 2 6 3 2 2 4" xfId="3816"/>
    <cellStyle name="Comma 2 3 2 6 3 2 3" xfId="3817"/>
    <cellStyle name="Comma 2 3 2 6 3 2 4" xfId="3818"/>
    <cellStyle name="Comma 2 3 2 6 3 2 5" xfId="3819"/>
    <cellStyle name="Comma 2 3 2 6 3 3" xfId="3820"/>
    <cellStyle name="Comma 2 3 2 6 3 3 2" xfId="3821"/>
    <cellStyle name="Comma 2 3 2 6 3 3 3" xfId="3822"/>
    <cellStyle name="Comma 2 3 2 6 3 3 4" xfId="3823"/>
    <cellStyle name="Comma 2 3 2 6 3 4" xfId="3824"/>
    <cellStyle name="Comma 2 3 2 6 3 5" xfId="3825"/>
    <cellStyle name="Comma 2 3 2 6 3 6" xfId="3826"/>
    <cellStyle name="Comma 2 3 2 6 4" xfId="3827"/>
    <cellStyle name="Comma 2 3 2 6 4 2" xfId="3828"/>
    <cellStyle name="Comma 2 3 2 6 4 2 2" xfId="3829"/>
    <cellStyle name="Comma 2 3 2 6 4 2 3" xfId="3830"/>
    <cellStyle name="Comma 2 3 2 6 4 2 4" xfId="3831"/>
    <cellStyle name="Comma 2 3 2 6 4 3" xfId="3832"/>
    <cellStyle name="Comma 2 3 2 6 4 4" xfId="3833"/>
    <cellStyle name="Comma 2 3 2 6 4 5" xfId="3834"/>
    <cellStyle name="Comma 2 3 2 6 5" xfId="3835"/>
    <cellStyle name="Comma 2 3 2 6 5 2" xfId="3836"/>
    <cellStyle name="Comma 2 3 2 6 5 3" xfId="3837"/>
    <cellStyle name="Comma 2 3 2 6 5 4" xfId="3838"/>
    <cellStyle name="Comma 2 3 2 6 6" xfId="3839"/>
    <cellStyle name="Comma 2 3 2 6 7" xfId="3840"/>
    <cellStyle name="Comma 2 3 2 6 8" xfId="3841"/>
    <cellStyle name="Comma 2 3 2 7" xfId="3842"/>
    <cellStyle name="Comma 2 3 2 7 2" xfId="3843"/>
    <cellStyle name="Comma 2 3 2 7 2 2" xfId="3844"/>
    <cellStyle name="Comma 2 3 2 7 2 2 2" xfId="3845"/>
    <cellStyle name="Comma 2 3 2 7 2 2 3" xfId="3846"/>
    <cellStyle name="Comma 2 3 2 7 2 2 4" xfId="3847"/>
    <cellStyle name="Comma 2 3 2 7 2 3" xfId="3848"/>
    <cellStyle name="Comma 2 3 2 7 2 4" xfId="3849"/>
    <cellStyle name="Comma 2 3 2 7 2 5" xfId="3850"/>
    <cellStyle name="Comma 2 3 2 7 3" xfId="3851"/>
    <cellStyle name="Comma 2 3 2 7 3 2" xfId="3852"/>
    <cellStyle name="Comma 2 3 2 7 3 3" xfId="3853"/>
    <cellStyle name="Comma 2 3 2 7 3 4" xfId="3854"/>
    <cellStyle name="Comma 2 3 2 7 4" xfId="3855"/>
    <cellStyle name="Comma 2 3 2 7 5" xfId="3856"/>
    <cellStyle name="Comma 2 3 2 7 6" xfId="3857"/>
    <cellStyle name="Comma 2 3 2 8" xfId="3858"/>
    <cellStyle name="Comma 2 3 2 8 2" xfId="3859"/>
    <cellStyle name="Comma 2 3 2 8 2 2" xfId="3860"/>
    <cellStyle name="Comma 2 3 2 8 2 2 2" xfId="3861"/>
    <cellStyle name="Comma 2 3 2 8 2 2 3" xfId="3862"/>
    <cellStyle name="Comma 2 3 2 8 2 2 4" xfId="3863"/>
    <cellStyle name="Comma 2 3 2 8 2 3" xfId="3864"/>
    <cellStyle name="Comma 2 3 2 8 2 4" xfId="3865"/>
    <cellStyle name="Comma 2 3 2 8 2 5" xfId="3866"/>
    <cellStyle name="Comma 2 3 2 8 3" xfId="3867"/>
    <cellStyle name="Comma 2 3 2 8 3 2" xfId="3868"/>
    <cellStyle name="Comma 2 3 2 8 3 3" xfId="3869"/>
    <cellStyle name="Comma 2 3 2 8 3 4" xfId="3870"/>
    <cellStyle name="Comma 2 3 2 8 4" xfId="3871"/>
    <cellStyle name="Comma 2 3 2 8 5" xfId="3872"/>
    <cellStyle name="Comma 2 3 2 8 6" xfId="3873"/>
    <cellStyle name="Comma 2 3 2 9" xfId="3874"/>
    <cellStyle name="Comma 2 3 3" xfId="3875"/>
    <cellStyle name="Comma 2 3 3 10" xfId="3876"/>
    <cellStyle name="Comma 2 3 3 2" xfId="3877"/>
    <cellStyle name="Comma 2 3 3 2 2" xfId="3878"/>
    <cellStyle name="Comma 2 3 3 2 2 2" xfId="3879"/>
    <cellStyle name="Comma 2 3 3 2 2 2 2" xfId="3880"/>
    <cellStyle name="Comma 2 3 3 2 2 2 2 2" xfId="3881"/>
    <cellStyle name="Comma 2 3 3 2 2 2 2 3" xfId="3882"/>
    <cellStyle name="Comma 2 3 3 2 2 2 2 4" xfId="3883"/>
    <cellStyle name="Comma 2 3 3 2 2 2 3" xfId="3884"/>
    <cellStyle name="Comma 2 3 3 2 2 2 4" xfId="3885"/>
    <cellStyle name="Comma 2 3 3 2 2 2 5" xfId="3886"/>
    <cellStyle name="Comma 2 3 3 2 2 3" xfId="3887"/>
    <cellStyle name="Comma 2 3 3 2 2 3 2" xfId="3888"/>
    <cellStyle name="Comma 2 3 3 2 2 3 3" xfId="3889"/>
    <cellStyle name="Comma 2 3 3 2 2 3 4" xfId="3890"/>
    <cellStyle name="Comma 2 3 3 2 2 4" xfId="3891"/>
    <cellStyle name="Comma 2 3 3 2 2 5" xfId="3892"/>
    <cellStyle name="Comma 2 3 3 2 2 6" xfId="3893"/>
    <cellStyle name="Comma 2 3 3 2 3" xfId="3894"/>
    <cellStyle name="Comma 2 3 3 2 3 2" xfId="3895"/>
    <cellStyle name="Comma 2 3 3 2 3 2 2" xfId="3896"/>
    <cellStyle name="Comma 2 3 3 2 3 2 2 2" xfId="3897"/>
    <cellStyle name="Comma 2 3 3 2 3 2 2 3" xfId="3898"/>
    <cellStyle name="Comma 2 3 3 2 3 2 2 4" xfId="3899"/>
    <cellStyle name="Comma 2 3 3 2 3 2 3" xfId="3900"/>
    <cellStyle name="Comma 2 3 3 2 3 2 4" xfId="3901"/>
    <cellStyle name="Comma 2 3 3 2 3 2 5" xfId="3902"/>
    <cellStyle name="Comma 2 3 3 2 3 3" xfId="3903"/>
    <cellStyle name="Comma 2 3 3 2 3 3 2" xfId="3904"/>
    <cellStyle name="Comma 2 3 3 2 3 3 3" xfId="3905"/>
    <cellStyle name="Comma 2 3 3 2 3 3 4" xfId="3906"/>
    <cellStyle name="Comma 2 3 3 2 3 4" xfId="3907"/>
    <cellStyle name="Comma 2 3 3 2 3 5" xfId="3908"/>
    <cellStyle name="Comma 2 3 3 2 3 6" xfId="3909"/>
    <cellStyle name="Comma 2 3 3 2 4" xfId="3910"/>
    <cellStyle name="Comma 2 3 3 2 4 2" xfId="3911"/>
    <cellStyle name="Comma 2 3 3 2 4 2 2" xfId="3912"/>
    <cellStyle name="Comma 2 3 3 2 4 2 3" xfId="3913"/>
    <cellStyle name="Comma 2 3 3 2 4 2 4" xfId="3914"/>
    <cellStyle name="Comma 2 3 3 2 4 3" xfId="3915"/>
    <cellStyle name="Comma 2 3 3 2 4 4" xfId="3916"/>
    <cellStyle name="Comma 2 3 3 2 4 5" xfId="3917"/>
    <cellStyle name="Comma 2 3 3 2 5" xfId="3918"/>
    <cellStyle name="Comma 2 3 3 2 5 2" xfId="3919"/>
    <cellStyle name="Comma 2 3 3 2 5 3" xfId="3920"/>
    <cellStyle name="Comma 2 3 3 2 5 4" xfId="3921"/>
    <cellStyle name="Comma 2 3 3 2 6" xfId="3922"/>
    <cellStyle name="Comma 2 3 3 2 7" xfId="3923"/>
    <cellStyle name="Comma 2 3 3 2 8" xfId="3924"/>
    <cellStyle name="Comma 2 3 3 3" xfId="3925"/>
    <cellStyle name="Comma 2 3 3 3 2" xfId="3926"/>
    <cellStyle name="Comma 2 3 3 3 2 2" xfId="3927"/>
    <cellStyle name="Comma 2 3 3 3 2 2 2" xfId="3928"/>
    <cellStyle name="Comma 2 3 3 3 2 2 3" xfId="3929"/>
    <cellStyle name="Comma 2 3 3 3 2 2 4" xfId="3930"/>
    <cellStyle name="Comma 2 3 3 3 2 3" xfId="3931"/>
    <cellStyle name="Comma 2 3 3 3 2 4" xfId="3932"/>
    <cellStyle name="Comma 2 3 3 3 2 5" xfId="3933"/>
    <cellStyle name="Comma 2 3 3 3 3" xfId="3934"/>
    <cellStyle name="Comma 2 3 3 3 3 2" xfId="3935"/>
    <cellStyle name="Comma 2 3 3 3 3 3" xfId="3936"/>
    <cellStyle name="Comma 2 3 3 3 3 4" xfId="3937"/>
    <cellStyle name="Comma 2 3 3 3 4" xfId="3938"/>
    <cellStyle name="Comma 2 3 3 3 5" xfId="3939"/>
    <cellStyle name="Comma 2 3 3 3 6" xfId="3940"/>
    <cellStyle name="Comma 2 3 3 4" xfId="3941"/>
    <cellStyle name="Comma 2 3 3 4 2" xfId="3942"/>
    <cellStyle name="Comma 2 3 3 4 2 2" xfId="3943"/>
    <cellStyle name="Comma 2 3 3 4 2 2 2" xfId="3944"/>
    <cellStyle name="Comma 2 3 3 4 2 2 3" xfId="3945"/>
    <cellStyle name="Comma 2 3 3 4 2 2 4" xfId="3946"/>
    <cellStyle name="Comma 2 3 3 4 2 3" xfId="3947"/>
    <cellStyle name="Comma 2 3 3 4 2 4" xfId="3948"/>
    <cellStyle name="Comma 2 3 3 4 2 5" xfId="3949"/>
    <cellStyle name="Comma 2 3 3 4 3" xfId="3950"/>
    <cellStyle name="Comma 2 3 3 4 3 2" xfId="3951"/>
    <cellStyle name="Comma 2 3 3 4 3 3" xfId="3952"/>
    <cellStyle name="Comma 2 3 3 4 3 4" xfId="3953"/>
    <cellStyle name="Comma 2 3 3 4 4" xfId="3954"/>
    <cellStyle name="Comma 2 3 3 4 5" xfId="3955"/>
    <cellStyle name="Comma 2 3 3 4 6" xfId="3956"/>
    <cellStyle name="Comma 2 3 3 5" xfId="3957"/>
    <cellStyle name="Comma 2 3 3 5 2" xfId="3958"/>
    <cellStyle name="Comma 2 3 3 5 2 2" xfId="3959"/>
    <cellStyle name="Comma 2 3 3 5 2 3" xfId="3960"/>
    <cellStyle name="Comma 2 3 3 5 2 4" xfId="3961"/>
    <cellStyle name="Comma 2 3 3 5 3" xfId="3962"/>
    <cellStyle name="Comma 2 3 3 5 4" xfId="3963"/>
    <cellStyle name="Comma 2 3 3 5 5" xfId="3964"/>
    <cellStyle name="Comma 2 3 3 6" xfId="3965"/>
    <cellStyle name="Comma 2 3 3 7" xfId="3966"/>
    <cellStyle name="Comma 2 3 3 7 2" xfId="3967"/>
    <cellStyle name="Comma 2 3 3 7 3" xfId="3968"/>
    <cellStyle name="Comma 2 3 3 7 4" xfId="3969"/>
    <cellStyle name="Comma 2 3 3 8" xfId="3970"/>
    <cellStyle name="Comma 2 3 3 9" xfId="3971"/>
    <cellStyle name="Comma 2 3 4" xfId="3972"/>
    <cellStyle name="Comma 2 3 4 2" xfId="3973"/>
    <cellStyle name="Comma 2 3 4 2 2" xfId="3974"/>
    <cellStyle name="Comma 2 3 4 2 2 2" xfId="3975"/>
    <cellStyle name="Comma 2 3 4 2 2 2 2" xfId="3976"/>
    <cellStyle name="Comma 2 3 4 2 2 2 2 2" xfId="3977"/>
    <cellStyle name="Comma 2 3 4 2 2 2 2 3" xfId="3978"/>
    <cellStyle name="Comma 2 3 4 2 2 2 2 4" xfId="3979"/>
    <cellStyle name="Comma 2 3 4 2 2 2 3" xfId="3980"/>
    <cellStyle name="Comma 2 3 4 2 2 2 4" xfId="3981"/>
    <cellStyle name="Comma 2 3 4 2 2 2 5" xfId="3982"/>
    <cellStyle name="Comma 2 3 4 2 2 3" xfId="3983"/>
    <cellStyle name="Comma 2 3 4 2 2 3 2" xfId="3984"/>
    <cellStyle name="Comma 2 3 4 2 2 3 3" xfId="3985"/>
    <cellStyle name="Comma 2 3 4 2 2 3 4" xfId="3986"/>
    <cellStyle name="Comma 2 3 4 2 2 4" xfId="3987"/>
    <cellStyle name="Comma 2 3 4 2 2 5" xfId="3988"/>
    <cellStyle name="Comma 2 3 4 2 2 6" xfId="3989"/>
    <cellStyle name="Comma 2 3 4 2 3" xfId="3990"/>
    <cellStyle name="Comma 2 3 4 2 3 2" xfId="3991"/>
    <cellStyle name="Comma 2 3 4 2 3 2 2" xfId="3992"/>
    <cellStyle name="Comma 2 3 4 2 3 2 2 2" xfId="3993"/>
    <cellStyle name="Comma 2 3 4 2 3 2 2 3" xfId="3994"/>
    <cellStyle name="Comma 2 3 4 2 3 2 2 4" xfId="3995"/>
    <cellStyle name="Comma 2 3 4 2 3 2 3" xfId="3996"/>
    <cellStyle name="Comma 2 3 4 2 3 2 4" xfId="3997"/>
    <cellStyle name="Comma 2 3 4 2 3 2 5" xfId="3998"/>
    <cellStyle name="Comma 2 3 4 2 3 3" xfId="3999"/>
    <cellStyle name="Comma 2 3 4 2 3 3 2" xfId="4000"/>
    <cellStyle name="Comma 2 3 4 2 3 3 3" xfId="4001"/>
    <cellStyle name="Comma 2 3 4 2 3 3 4" xfId="4002"/>
    <cellStyle name="Comma 2 3 4 2 3 4" xfId="4003"/>
    <cellStyle name="Comma 2 3 4 2 3 5" xfId="4004"/>
    <cellStyle name="Comma 2 3 4 2 3 6" xfId="4005"/>
    <cellStyle name="Comma 2 3 4 2 4" xfId="4006"/>
    <cellStyle name="Comma 2 3 4 2 4 2" xfId="4007"/>
    <cellStyle name="Comma 2 3 4 2 4 2 2" xfId="4008"/>
    <cellStyle name="Comma 2 3 4 2 4 2 3" xfId="4009"/>
    <cellStyle name="Comma 2 3 4 2 4 2 4" xfId="4010"/>
    <cellStyle name="Comma 2 3 4 2 4 3" xfId="4011"/>
    <cellStyle name="Comma 2 3 4 2 4 4" xfId="4012"/>
    <cellStyle name="Comma 2 3 4 2 4 5" xfId="4013"/>
    <cellStyle name="Comma 2 3 4 2 5" xfId="4014"/>
    <cellStyle name="Comma 2 3 4 2 5 2" xfId="4015"/>
    <cellStyle name="Comma 2 3 4 2 5 3" xfId="4016"/>
    <cellStyle name="Comma 2 3 4 2 5 4" xfId="4017"/>
    <cellStyle name="Comma 2 3 4 2 6" xfId="4018"/>
    <cellStyle name="Comma 2 3 4 2 7" xfId="4019"/>
    <cellStyle name="Comma 2 3 4 2 8" xfId="4020"/>
    <cellStyle name="Comma 2 3 4 3" xfId="4021"/>
    <cellStyle name="Comma 2 3 4 3 2" xfId="4022"/>
    <cellStyle name="Comma 2 3 4 3 2 2" xfId="4023"/>
    <cellStyle name="Comma 2 3 4 3 2 2 2" xfId="4024"/>
    <cellStyle name="Comma 2 3 4 3 2 2 3" xfId="4025"/>
    <cellStyle name="Comma 2 3 4 3 2 2 4" xfId="4026"/>
    <cellStyle name="Comma 2 3 4 3 2 3" xfId="4027"/>
    <cellStyle name="Comma 2 3 4 3 2 4" xfId="4028"/>
    <cellStyle name="Comma 2 3 4 3 2 5" xfId="4029"/>
    <cellStyle name="Comma 2 3 4 3 3" xfId="4030"/>
    <cellStyle name="Comma 2 3 4 3 3 2" xfId="4031"/>
    <cellStyle name="Comma 2 3 4 3 3 3" xfId="4032"/>
    <cellStyle name="Comma 2 3 4 3 3 4" xfId="4033"/>
    <cellStyle name="Comma 2 3 4 3 4" xfId="4034"/>
    <cellStyle name="Comma 2 3 4 3 5" xfId="4035"/>
    <cellStyle name="Comma 2 3 4 3 6" xfId="4036"/>
    <cellStyle name="Comma 2 3 4 4" xfId="4037"/>
    <cellStyle name="Comma 2 3 4 4 2" xfId="4038"/>
    <cellStyle name="Comma 2 3 4 4 2 2" xfId="4039"/>
    <cellStyle name="Comma 2 3 4 4 2 2 2" xfId="4040"/>
    <cellStyle name="Comma 2 3 4 4 2 2 3" xfId="4041"/>
    <cellStyle name="Comma 2 3 4 4 2 2 4" xfId="4042"/>
    <cellStyle name="Comma 2 3 4 4 2 3" xfId="4043"/>
    <cellStyle name="Comma 2 3 4 4 2 4" xfId="4044"/>
    <cellStyle name="Comma 2 3 4 4 2 5" xfId="4045"/>
    <cellStyle name="Comma 2 3 4 4 3" xfId="4046"/>
    <cellStyle name="Comma 2 3 4 4 3 2" xfId="4047"/>
    <cellStyle name="Comma 2 3 4 4 3 3" xfId="4048"/>
    <cellStyle name="Comma 2 3 4 4 3 4" xfId="4049"/>
    <cellStyle name="Comma 2 3 4 4 4" xfId="4050"/>
    <cellStyle name="Comma 2 3 4 4 5" xfId="4051"/>
    <cellStyle name="Comma 2 3 4 4 6" xfId="4052"/>
    <cellStyle name="Comma 2 3 4 5" xfId="4053"/>
    <cellStyle name="Comma 2 3 4 5 2" xfId="4054"/>
    <cellStyle name="Comma 2 3 4 5 2 2" xfId="4055"/>
    <cellStyle name="Comma 2 3 4 5 2 3" xfId="4056"/>
    <cellStyle name="Comma 2 3 4 5 2 4" xfId="4057"/>
    <cellStyle name="Comma 2 3 4 5 3" xfId="4058"/>
    <cellStyle name="Comma 2 3 4 5 4" xfId="4059"/>
    <cellStyle name="Comma 2 3 4 5 5" xfId="4060"/>
    <cellStyle name="Comma 2 3 4 6" xfId="4061"/>
    <cellStyle name="Comma 2 3 4 6 2" xfId="4062"/>
    <cellStyle name="Comma 2 3 4 6 3" xfId="4063"/>
    <cellStyle name="Comma 2 3 4 6 4" xfId="4064"/>
    <cellStyle name="Comma 2 3 4 7" xfId="4065"/>
    <cellStyle name="Comma 2 3 4 8" xfId="4066"/>
    <cellStyle name="Comma 2 3 4 9" xfId="4067"/>
    <cellStyle name="Comma 2 3 5" xfId="4068"/>
    <cellStyle name="Comma 2 3 6" xfId="4069"/>
    <cellStyle name="Comma 2 3 6 2" xfId="4070"/>
    <cellStyle name="Comma 2 3 6 2 2" xfId="4071"/>
    <cellStyle name="Comma 2 3 6 2 2 2" xfId="4072"/>
    <cellStyle name="Comma 2 3 6 2 2 2 2" xfId="4073"/>
    <cellStyle name="Comma 2 3 6 2 2 2 2 2" xfId="4074"/>
    <cellStyle name="Comma 2 3 6 2 2 2 2 3" xfId="4075"/>
    <cellStyle name="Comma 2 3 6 2 2 2 2 4" xfId="4076"/>
    <cellStyle name="Comma 2 3 6 2 2 2 3" xfId="4077"/>
    <cellStyle name="Comma 2 3 6 2 2 2 4" xfId="4078"/>
    <cellStyle name="Comma 2 3 6 2 2 2 5" xfId="4079"/>
    <cellStyle name="Comma 2 3 6 2 2 3" xfId="4080"/>
    <cellStyle name="Comma 2 3 6 2 2 3 2" xfId="4081"/>
    <cellStyle name="Comma 2 3 6 2 2 3 3" xfId="4082"/>
    <cellStyle name="Comma 2 3 6 2 2 3 4" xfId="4083"/>
    <cellStyle name="Comma 2 3 6 2 2 4" xfId="4084"/>
    <cellStyle name="Comma 2 3 6 2 2 5" xfId="4085"/>
    <cellStyle name="Comma 2 3 6 2 2 6" xfId="4086"/>
    <cellStyle name="Comma 2 3 6 2 3" xfId="4087"/>
    <cellStyle name="Comma 2 3 6 2 3 2" xfId="4088"/>
    <cellStyle name="Comma 2 3 6 2 3 2 2" xfId="4089"/>
    <cellStyle name="Comma 2 3 6 2 3 2 2 2" xfId="4090"/>
    <cellStyle name="Comma 2 3 6 2 3 2 2 3" xfId="4091"/>
    <cellStyle name="Comma 2 3 6 2 3 2 2 4" xfId="4092"/>
    <cellStyle name="Comma 2 3 6 2 3 2 3" xfId="4093"/>
    <cellStyle name="Comma 2 3 6 2 3 2 4" xfId="4094"/>
    <cellStyle name="Comma 2 3 6 2 3 2 5" xfId="4095"/>
    <cellStyle name="Comma 2 3 6 2 3 3" xfId="4096"/>
    <cellStyle name="Comma 2 3 6 2 3 3 2" xfId="4097"/>
    <cellStyle name="Comma 2 3 6 2 3 3 3" xfId="4098"/>
    <cellStyle name="Comma 2 3 6 2 3 3 4" xfId="4099"/>
    <cellStyle name="Comma 2 3 6 2 3 4" xfId="4100"/>
    <cellStyle name="Comma 2 3 6 2 3 5" xfId="4101"/>
    <cellStyle name="Comma 2 3 6 2 3 6" xfId="4102"/>
    <cellStyle name="Comma 2 3 6 2 4" xfId="4103"/>
    <cellStyle name="Comma 2 3 6 2 4 2" xfId="4104"/>
    <cellStyle name="Comma 2 3 6 2 4 2 2" xfId="4105"/>
    <cellStyle name="Comma 2 3 6 2 4 2 3" xfId="4106"/>
    <cellStyle name="Comma 2 3 6 2 4 2 4" xfId="4107"/>
    <cellStyle name="Comma 2 3 6 2 4 3" xfId="4108"/>
    <cellStyle name="Comma 2 3 6 2 4 4" xfId="4109"/>
    <cellStyle name="Comma 2 3 6 2 4 5" xfId="4110"/>
    <cellStyle name="Comma 2 3 6 2 5" xfId="4111"/>
    <cellStyle name="Comma 2 3 6 2 5 2" xfId="4112"/>
    <cellStyle name="Comma 2 3 6 2 5 3" xfId="4113"/>
    <cellStyle name="Comma 2 3 6 2 5 4" xfId="4114"/>
    <cellStyle name="Comma 2 3 6 2 6" xfId="4115"/>
    <cellStyle name="Comma 2 3 6 2 7" xfId="4116"/>
    <cellStyle name="Comma 2 3 6 2 8" xfId="4117"/>
    <cellStyle name="Comma 2 3 6 3" xfId="4118"/>
    <cellStyle name="Comma 2 3 6 3 2" xfId="4119"/>
    <cellStyle name="Comma 2 3 6 3 2 2" xfId="4120"/>
    <cellStyle name="Comma 2 3 6 3 2 2 2" xfId="4121"/>
    <cellStyle name="Comma 2 3 6 3 2 2 3" xfId="4122"/>
    <cellStyle name="Comma 2 3 6 3 2 2 4" xfId="4123"/>
    <cellStyle name="Comma 2 3 6 3 2 3" xfId="4124"/>
    <cellStyle name="Comma 2 3 6 3 2 4" xfId="4125"/>
    <cellStyle name="Comma 2 3 6 3 2 5" xfId="4126"/>
    <cellStyle name="Comma 2 3 6 3 3" xfId="4127"/>
    <cellStyle name="Comma 2 3 6 3 3 2" xfId="4128"/>
    <cellStyle name="Comma 2 3 6 3 3 3" xfId="4129"/>
    <cellStyle name="Comma 2 3 6 3 3 4" xfId="4130"/>
    <cellStyle name="Comma 2 3 6 3 4" xfId="4131"/>
    <cellStyle name="Comma 2 3 6 3 5" xfId="4132"/>
    <cellStyle name="Comma 2 3 6 3 6" xfId="4133"/>
    <cellStyle name="Comma 2 3 6 4" xfId="4134"/>
    <cellStyle name="Comma 2 3 6 4 2" xfId="4135"/>
    <cellStyle name="Comma 2 3 6 4 2 2" xfId="4136"/>
    <cellStyle name="Comma 2 3 6 4 2 2 2" xfId="4137"/>
    <cellStyle name="Comma 2 3 6 4 2 2 3" xfId="4138"/>
    <cellStyle name="Comma 2 3 6 4 2 2 4" xfId="4139"/>
    <cellStyle name="Comma 2 3 6 4 2 3" xfId="4140"/>
    <cellStyle name="Comma 2 3 6 4 2 4" xfId="4141"/>
    <cellStyle name="Comma 2 3 6 4 2 5" xfId="4142"/>
    <cellStyle name="Comma 2 3 6 4 3" xfId="4143"/>
    <cellStyle name="Comma 2 3 6 4 3 2" xfId="4144"/>
    <cellStyle name="Comma 2 3 6 4 3 3" xfId="4145"/>
    <cellStyle name="Comma 2 3 6 4 3 4" xfId="4146"/>
    <cellStyle name="Comma 2 3 6 4 4" xfId="4147"/>
    <cellStyle name="Comma 2 3 6 4 5" xfId="4148"/>
    <cellStyle name="Comma 2 3 6 4 6" xfId="4149"/>
    <cellStyle name="Comma 2 3 6 5" xfId="4150"/>
    <cellStyle name="Comma 2 3 6 5 2" xfId="4151"/>
    <cellStyle name="Comma 2 3 6 5 2 2" xfId="4152"/>
    <cellStyle name="Comma 2 3 6 5 2 3" xfId="4153"/>
    <cellStyle name="Comma 2 3 6 5 2 4" xfId="4154"/>
    <cellStyle name="Comma 2 3 6 5 3" xfId="4155"/>
    <cellStyle name="Comma 2 3 6 5 4" xfId="4156"/>
    <cellStyle name="Comma 2 3 6 5 5" xfId="4157"/>
    <cellStyle name="Comma 2 3 6 6" xfId="4158"/>
    <cellStyle name="Comma 2 3 6 6 2" xfId="4159"/>
    <cellStyle name="Comma 2 3 6 6 3" xfId="4160"/>
    <cellStyle name="Comma 2 3 6 6 4" xfId="4161"/>
    <cellStyle name="Comma 2 3 6 7" xfId="4162"/>
    <cellStyle name="Comma 2 3 6 8" xfId="4163"/>
    <cellStyle name="Comma 2 3 6 9" xfId="4164"/>
    <cellStyle name="Comma 2 3 7" xfId="4165"/>
    <cellStyle name="Comma 2 3 7 2" xfId="4166"/>
    <cellStyle name="Comma 2 3 7 2 2" xfId="4167"/>
    <cellStyle name="Comma 2 3 7 2 2 2" xfId="4168"/>
    <cellStyle name="Comma 2 3 7 2 2 2 2" xfId="4169"/>
    <cellStyle name="Comma 2 3 7 2 2 2 3" xfId="4170"/>
    <cellStyle name="Comma 2 3 7 2 2 2 4" xfId="4171"/>
    <cellStyle name="Comma 2 3 7 2 2 3" xfId="4172"/>
    <cellStyle name="Comma 2 3 7 2 2 4" xfId="4173"/>
    <cellStyle name="Comma 2 3 7 2 2 5" xfId="4174"/>
    <cellStyle name="Comma 2 3 7 2 3" xfId="4175"/>
    <cellStyle name="Comma 2 3 7 2 3 2" xfId="4176"/>
    <cellStyle name="Comma 2 3 7 2 3 3" xfId="4177"/>
    <cellStyle name="Comma 2 3 7 2 3 4" xfId="4178"/>
    <cellStyle name="Comma 2 3 7 2 4" xfId="4179"/>
    <cellStyle name="Comma 2 3 7 2 5" xfId="4180"/>
    <cellStyle name="Comma 2 3 7 2 6" xfId="4181"/>
    <cellStyle name="Comma 2 3 7 3" xfId="4182"/>
    <cellStyle name="Comma 2 3 7 3 2" xfId="4183"/>
    <cellStyle name="Comma 2 3 7 3 2 2" xfId="4184"/>
    <cellStyle name="Comma 2 3 7 3 2 2 2" xfId="4185"/>
    <cellStyle name="Comma 2 3 7 3 2 2 3" xfId="4186"/>
    <cellStyle name="Comma 2 3 7 3 2 2 4" xfId="4187"/>
    <cellStyle name="Comma 2 3 7 3 2 3" xfId="4188"/>
    <cellStyle name="Comma 2 3 7 3 2 4" xfId="4189"/>
    <cellStyle name="Comma 2 3 7 3 2 5" xfId="4190"/>
    <cellStyle name="Comma 2 3 7 3 3" xfId="4191"/>
    <cellStyle name="Comma 2 3 7 3 3 2" xfId="4192"/>
    <cellStyle name="Comma 2 3 7 3 3 3" xfId="4193"/>
    <cellStyle name="Comma 2 3 7 3 3 4" xfId="4194"/>
    <cellStyle name="Comma 2 3 7 3 4" xfId="4195"/>
    <cellStyle name="Comma 2 3 7 3 5" xfId="4196"/>
    <cellStyle name="Comma 2 3 7 3 6" xfId="4197"/>
    <cellStyle name="Comma 2 3 7 4" xfId="4198"/>
    <cellStyle name="Comma 2 3 7 4 2" xfId="4199"/>
    <cellStyle name="Comma 2 3 7 4 2 2" xfId="4200"/>
    <cellStyle name="Comma 2 3 7 4 2 3" xfId="4201"/>
    <cellStyle name="Comma 2 3 7 4 2 4" xfId="4202"/>
    <cellStyle name="Comma 2 3 7 4 3" xfId="4203"/>
    <cellStyle name="Comma 2 3 7 4 4" xfId="4204"/>
    <cellStyle name="Comma 2 3 7 4 5" xfId="4205"/>
    <cellStyle name="Comma 2 3 7 5" xfId="4206"/>
    <cellStyle name="Comma 2 3 7 5 2" xfId="4207"/>
    <cellStyle name="Comma 2 3 7 5 3" xfId="4208"/>
    <cellStyle name="Comma 2 3 7 5 4" xfId="4209"/>
    <cellStyle name="Comma 2 3 7 6" xfId="4210"/>
    <cellStyle name="Comma 2 3 7 7" xfId="4211"/>
    <cellStyle name="Comma 2 3 7 8" xfId="4212"/>
    <cellStyle name="Comma 2 3 8" xfId="4213"/>
    <cellStyle name="Comma 2 3 8 2" xfId="4214"/>
    <cellStyle name="Comma 2 3 8 2 2" xfId="4215"/>
    <cellStyle name="Comma 2 3 8 2 2 2" xfId="4216"/>
    <cellStyle name="Comma 2 3 8 2 2 2 2" xfId="4217"/>
    <cellStyle name="Comma 2 3 8 2 2 2 3" xfId="4218"/>
    <cellStyle name="Comma 2 3 8 2 2 2 4" xfId="4219"/>
    <cellStyle name="Comma 2 3 8 2 2 3" xfId="4220"/>
    <cellStyle name="Comma 2 3 8 2 2 4" xfId="4221"/>
    <cellStyle name="Comma 2 3 8 2 2 5" xfId="4222"/>
    <cellStyle name="Comma 2 3 8 2 3" xfId="4223"/>
    <cellStyle name="Comma 2 3 8 2 3 2" xfId="4224"/>
    <cellStyle name="Comma 2 3 8 2 3 3" xfId="4225"/>
    <cellStyle name="Comma 2 3 8 2 3 4" xfId="4226"/>
    <cellStyle name="Comma 2 3 8 2 4" xfId="4227"/>
    <cellStyle name="Comma 2 3 8 2 5" xfId="4228"/>
    <cellStyle name="Comma 2 3 8 2 6" xfId="4229"/>
    <cellStyle name="Comma 2 3 8 3" xfId="4230"/>
    <cellStyle name="Comma 2 3 8 3 2" xfId="4231"/>
    <cellStyle name="Comma 2 3 8 3 2 2" xfId="4232"/>
    <cellStyle name="Comma 2 3 8 3 2 2 2" xfId="4233"/>
    <cellStyle name="Comma 2 3 8 3 2 2 3" xfId="4234"/>
    <cellStyle name="Comma 2 3 8 3 2 2 4" xfId="4235"/>
    <cellStyle name="Comma 2 3 8 3 2 3" xfId="4236"/>
    <cellStyle name="Comma 2 3 8 3 2 4" xfId="4237"/>
    <cellStyle name="Comma 2 3 8 3 2 5" xfId="4238"/>
    <cellStyle name="Comma 2 3 8 3 3" xfId="4239"/>
    <cellStyle name="Comma 2 3 8 3 3 2" xfId="4240"/>
    <cellStyle name="Comma 2 3 8 3 3 3" xfId="4241"/>
    <cellStyle name="Comma 2 3 8 3 3 4" xfId="4242"/>
    <cellStyle name="Comma 2 3 8 3 4" xfId="4243"/>
    <cellStyle name="Comma 2 3 8 3 5" xfId="4244"/>
    <cellStyle name="Comma 2 3 8 3 6" xfId="4245"/>
    <cellStyle name="Comma 2 3 8 4" xfId="4246"/>
    <cellStyle name="Comma 2 3 8 4 2" xfId="4247"/>
    <cellStyle name="Comma 2 3 8 4 2 2" xfId="4248"/>
    <cellStyle name="Comma 2 3 8 4 2 3" xfId="4249"/>
    <cellStyle name="Comma 2 3 8 4 2 4" xfId="4250"/>
    <cellStyle name="Comma 2 3 8 4 3" xfId="4251"/>
    <cellStyle name="Comma 2 3 8 4 4" xfId="4252"/>
    <cellStyle name="Comma 2 3 8 4 5" xfId="4253"/>
    <cellStyle name="Comma 2 3 8 5" xfId="4254"/>
    <cellStyle name="Comma 2 3 8 5 2" xfId="4255"/>
    <cellStyle name="Comma 2 3 8 5 3" xfId="4256"/>
    <cellStyle name="Comma 2 3 8 5 4" xfId="4257"/>
    <cellStyle name="Comma 2 3 8 6" xfId="4258"/>
    <cellStyle name="Comma 2 3 8 7" xfId="4259"/>
    <cellStyle name="Comma 2 3 8 8" xfId="4260"/>
    <cellStyle name="Comma 2 3 9" xfId="4261"/>
    <cellStyle name="Comma 2 3 9 2" xfId="4262"/>
    <cellStyle name="Comma 2 3 9 2 2" xfId="4263"/>
    <cellStyle name="Comma 2 3 9 2 2 2" xfId="4264"/>
    <cellStyle name="Comma 2 3 9 2 2 3" xfId="4265"/>
    <cellStyle name="Comma 2 3 9 2 2 4" xfId="4266"/>
    <cellStyle name="Comma 2 3 9 2 3" xfId="4267"/>
    <cellStyle name="Comma 2 3 9 2 4" xfId="4268"/>
    <cellStyle name="Comma 2 3 9 2 5" xfId="4269"/>
    <cellStyle name="Comma 2 3 9 3" xfId="4270"/>
    <cellStyle name="Comma 2 3 9 3 2" xfId="4271"/>
    <cellStyle name="Comma 2 3 9 3 3" xfId="4272"/>
    <cellStyle name="Comma 2 3 9 3 4" xfId="4273"/>
    <cellStyle name="Comma 2 3 9 4" xfId="4274"/>
    <cellStyle name="Comma 2 3 9 5" xfId="4275"/>
    <cellStyle name="Comma 2 3 9 6" xfId="4276"/>
    <cellStyle name="Comma 2 30" xfId="4277"/>
    <cellStyle name="Comma 2 31" xfId="4278"/>
    <cellStyle name="Comma 2 32" xfId="4279"/>
    <cellStyle name="Comma 2 33" xfId="4280"/>
    <cellStyle name="Comma 2 34" xfId="4281"/>
    <cellStyle name="Comma 2 35" xfId="4282"/>
    <cellStyle name="Comma 2 36" xfId="4283"/>
    <cellStyle name="Comma 2 37" xfId="4284"/>
    <cellStyle name="Comma 2 38" xfId="4285"/>
    <cellStyle name="Comma 2 39" xfId="4286"/>
    <cellStyle name="Comma 2 4" xfId="4287"/>
    <cellStyle name="Comma 2 4 10" xfId="4288"/>
    <cellStyle name="Comma 2 4 11" xfId="4289"/>
    <cellStyle name="Comma 2 4 11 2" xfId="4290"/>
    <cellStyle name="Comma 2 4 11 2 2" xfId="4291"/>
    <cellStyle name="Comma 2 4 11 2 3" xfId="4292"/>
    <cellStyle name="Comma 2 4 11 2 4" xfId="4293"/>
    <cellStyle name="Comma 2 4 11 3" xfId="4294"/>
    <cellStyle name="Comma 2 4 11 4" xfId="4295"/>
    <cellStyle name="Comma 2 4 11 5" xfId="4296"/>
    <cellStyle name="Comma 2 4 12" xfId="4297"/>
    <cellStyle name="Comma 2 4 12 2" xfId="4298"/>
    <cellStyle name="Comma 2 4 12 3" xfId="4299"/>
    <cellStyle name="Comma 2 4 12 4" xfId="4300"/>
    <cellStyle name="Comma 2 4 13" xfId="4301"/>
    <cellStyle name="Comma 2 4 14" xfId="4302"/>
    <cellStyle name="Comma 2 4 15" xfId="4303"/>
    <cellStyle name="Comma 2 4 2" xfId="4304"/>
    <cellStyle name="Comma 2 4 2 10" xfId="4305"/>
    <cellStyle name="Comma 2 4 2 2" xfId="4306"/>
    <cellStyle name="Comma 2 4 2 2 2" xfId="4307"/>
    <cellStyle name="Comma 2 4 2 2 2 2" xfId="4308"/>
    <cellStyle name="Comma 2 4 2 2 2 2 2" xfId="4309"/>
    <cellStyle name="Comma 2 4 2 2 2 2 2 2" xfId="4310"/>
    <cellStyle name="Comma 2 4 2 2 2 2 2 3" xfId="4311"/>
    <cellStyle name="Comma 2 4 2 2 2 2 2 4" xfId="4312"/>
    <cellStyle name="Comma 2 4 2 2 2 2 3" xfId="4313"/>
    <cellStyle name="Comma 2 4 2 2 2 2 4" xfId="4314"/>
    <cellStyle name="Comma 2 4 2 2 2 2 5" xfId="4315"/>
    <cellStyle name="Comma 2 4 2 2 2 3" xfId="4316"/>
    <cellStyle name="Comma 2 4 2 2 2 3 2" xfId="4317"/>
    <cellStyle name="Comma 2 4 2 2 2 3 3" xfId="4318"/>
    <cellStyle name="Comma 2 4 2 2 2 3 4" xfId="4319"/>
    <cellStyle name="Comma 2 4 2 2 2 4" xfId="4320"/>
    <cellStyle name="Comma 2 4 2 2 2 5" xfId="4321"/>
    <cellStyle name="Comma 2 4 2 2 2 6" xfId="4322"/>
    <cellStyle name="Comma 2 4 2 2 3" xfId="4323"/>
    <cellStyle name="Comma 2 4 2 2 3 2" xfId="4324"/>
    <cellStyle name="Comma 2 4 2 2 3 2 2" xfId="4325"/>
    <cellStyle name="Comma 2 4 2 2 3 2 2 2" xfId="4326"/>
    <cellStyle name="Comma 2 4 2 2 3 2 2 3" xfId="4327"/>
    <cellStyle name="Comma 2 4 2 2 3 2 2 4" xfId="4328"/>
    <cellStyle name="Comma 2 4 2 2 3 2 3" xfId="4329"/>
    <cellStyle name="Comma 2 4 2 2 3 2 4" xfId="4330"/>
    <cellStyle name="Comma 2 4 2 2 3 2 5" xfId="4331"/>
    <cellStyle name="Comma 2 4 2 2 3 3" xfId="4332"/>
    <cellStyle name="Comma 2 4 2 2 3 3 2" xfId="4333"/>
    <cellStyle name="Comma 2 4 2 2 3 3 3" xfId="4334"/>
    <cellStyle name="Comma 2 4 2 2 3 3 4" xfId="4335"/>
    <cellStyle name="Comma 2 4 2 2 3 4" xfId="4336"/>
    <cellStyle name="Comma 2 4 2 2 3 5" xfId="4337"/>
    <cellStyle name="Comma 2 4 2 2 3 6" xfId="4338"/>
    <cellStyle name="Comma 2 4 2 2 4" xfId="4339"/>
    <cellStyle name="Comma 2 4 2 2 5" xfId="4340"/>
    <cellStyle name="Comma 2 4 2 2 5 2" xfId="4341"/>
    <cellStyle name="Comma 2 4 2 2 5 2 2" xfId="4342"/>
    <cellStyle name="Comma 2 4 2 2 5 2 3" xfId="4343"/>
    <cellStyle name="Comma 2 4 2 2 5 2 4" xfId="4344"/>
    <cellStyle name="Comma 2 4 2 2 5 3" xfId="4345"/>
    <cellStyle name="Comma 2 4 2 2 5 4" xfId="4346"/>
    <cellStyle name="Comma 2 4 2 2 5 5" xfId="4347"/>
    <cellStyle name="Comma 2 4 2 2 6" xfId="4348"/>
    <cellStyle name="Comma 2 4 2 2 6 2" xfId="4349"/>
    <cellStyle name="Comma 2 4 2 2 6 3" xfId="4350"/>
    <cellStyle name="Comma 2 4 2 2 6 4" xfId="4351"/>
    <cellStyle name="Comma 2 4 2 2 7" xfId="4352"/>
    <cellStyle name="Comma 2 4 2 2 8" xfId="4353"/>
    <cellStyle name="Comma 2 4 2 2 9" xfId="4354"/>
    <cellStyle name="Comma 2 4 2 3" xfId="4355"/>
    <cellStyle name="Comma 2 4 2 3 2" xfId="4356"/>
    <cellStyle name="Comma 2 4 2 3 2 2" xfId="4357"/>
    <cellStyle name="Comma 2 4 2 3 2 2 2" xfId="4358"/>
    <cellStyle name="Comma 2 4 2 3 2 2 3" xfId="4359"/>
    <cellStyle name="Comma 2 4 2 3 2 2 4" xfId="4360"/>
    <cellStyle name="Comma 2 4 2 3 2 3" xfId="4361"/>
    <cellStyle name="Comma 2 4 2 3 2 4" xfId="4362"/>
    <cellStyle name="Comma 2 4 2 3 2 5" xfId="4363"/>
    <cellStyle name="Comma 2 4 2 3 3" xfId="4364"/>
    <cellStyle name="Comma 2 4 2 3 3 2" xfId="4365"/>
    <cellStyle name="Comma 2 4 2 3 3 3" xfId="4366"/>
    <cellStyle name="Comma 2 4 2 3 3 4" xfId="4367"/>
    <cellStyle name="Comma 2 4 2 3 4" xfId="4368"/>
    <cellStyle name="Comma 2 4 2 3 5" xfId="4369"/>
    <cellStyle name="Comma 2 4 2 3 6" xfId="4370"/>
    <cellStyle name="Comma 2 4 2 4" xfId="4371"/>
    <cellStyle name="Comma 2 4 2 4 2" xfId="4372"/>
    <cellStyle name="Comma 2 4 2 4 2 2" xfId="4373"/>
    <cellStyle name="Comma 2 4 2 4 2 2 2" xfId="4374"/>
    <cellStyle name="Comma 2 4 2 4 2 2 3" xfId="4375"/>
    <cellStyle name="Comma 2 4 2 4 2 2 4" xfId="4376"/>
    <cellStyle name="Comma 2 4 2 4 2 3" xfId="4377"/>
    <cellStyle name="Comma 2 4 2 4 2 4" xfId="4378"/>
    <cellStyle name="Comma 2 4 2 4 2 5" xfId="4379"/>
    <cellStyle name="Comma 2 4 2 4 3" xfId="4380"/>
    <cellStyle name="Comma 2 4 2 4 3 2" xfId="4381"/>
    <cellStyle name="Comma 2 4 2 4 3 3" xfId="4382"/>
    <cellStyle name="Comma 2 4 2 4 3 4" xfId="4383"/>
    <cellStyle name="Comma 2 4 2 4 4" xfId="4384"/>
    <cellStyle name="Comma 2 4 2 4 5" xfId="4385"/>
    <cellStyle name="Comma 2 4 2 4 6" xfId="4386"/>
    <cellStyle name="Comma 2 4 2 5" xfId="4387"/>
    <cellStyle name="Comma 2 4 2 6" xfId="4388"/>
    <cellStyle name="Comma 2 4 2 6 2" xfId="4389"/>
    <cellStyle name="Comma 2 4 2 6 2 2" xfId="4390"/>
    <cellStyle name="Comma 2 4 2 6 2 3" xfId="4391"/>
    <cellStyle name="Comma 2 4 2 6 2 4" xfId="4392"/>
    <cellStyle name="Comma 2 4 2 6 3" xfId="4393"/>
    <cellStyle name="Comma 2 4 2 6 4" xfId="4394"/>
    <cellStyle name="Comma 2 4 2 6 5" xfId="4395"/>
    <cellStyle name="Comma 2 4 2 7" xfId="4396"/>
    <cellStyle name="Comma 2 4 2 7 2" xfId="4397"/>
    <cellStyle name="Comma 2 4 2 7 3" xfId="4398"/>
    <cellStyle name="Comma 2 4 2 7 4" xfId="4399"/>
    <cellStyle name="Comma 2 4 2 8" xfId="4400"/>
    <cellStyle name="Comma 2 4 2 9" xfId="4401"/>
    <cellStyle name="Comma 2 4 3" xfId="4402"/>
    <cellStyle name="Comma 2 4 3 2" xfId="4403"/>
    <cellStyle name="Comma 2 4 3 2 2" xfId="4404"/>
    <cellStyle name="Comma 2 4 3 2 2 2" xfId="4405"/>
    <cellStyle name="Comma 2 4 3 2 2 2 2" xfId="4406"/>
    <cellStyle name="Comma 2 4 3 2 2 2 2 2" xfId="4407"/>
    <cellStyle name="Comma 2 4 3 2 2 2 2 3" xfId="4408"/>
    <cellStyle name="Comma 2 4 3 2 2 2 2 4" xfId="4409"/>
    <cellStyle name="Comma 2 4 3 2 2 2 3" xfId="4410"/>
    <cellStyle name="Comma 2 4 3 2 2 2 4" xfId="4411"/>
    <cellStyle name="Comma 2 4 3 2 2 2 5" xfId="4412"/>
    <cellStyle name="Comma 2 4 3 2 2 3" xfId="4413"/>
    <cellStyle name="Comma 2 4 3 2 2 3 2" xfId="4414"/>
    <cellStyle name="Comma 2 4 3 2 2 3 3" xfId="4415"/>
    <cellStyle name="Comma 2 4 3 2 2 3 4" xfId="4416"/>
    <cellStyle name="Comma 2 4 3 2 2 4" xfId="4417"/>
    <cellStyle name="Comma 2 4 3 2 2 5" xfId="4418"/>
    <cellStyle name="Comma 2 4 3 2 2 6" xfId="4419"/>
    <cellStyle name="Comma 2 4 3 2 3" xfId="4420"/>
    <cellStyle name="Comma 2 4 3 2 3 2" xfId="4421"/>
    <cellStyle name="Comma 2 4 3 2 3 2 2" xfId="4422"/>
    <cellStyle name="Comma 2 4 3 2 3 2 2 2" xfId="4423"/>
    <cellStyle name="Comma 2 4 3 2 3 2 2 3" xfId="4424"/>
    <cellStyle name="Comma 2 4 3 2 3 2 2 4" xfId="4425"/>
    <cellStyle name="Comma 2 4 3 2 3 2 3" xfId="4426"/>
    <cellStyle name="Comma 2 4 3 2 3 2 4" xfId="4427"/>
    <cellStyle name="Comma 2 4 3 2 3 2 5" xfId="4428"/>
    <cellStyle name="Comma 2 4 3 2 3 3" xfId="4429"/>
    <cellStyle name="Comma 2 4 3 2 3 3 2" xfId="4430"/>
    <cellStyle name="Comma 2 4 3 2 3 3 3" xfId="4431"/>
    <cellStyle name="Comma 2 4 3 2 3 3 4" xfId="4432"/>
    <cellStyle name="Comma 2 4 3 2 3 4" xfId="4433"/>
    <cellStyle name="Comma 2 4 3 2 3 5" xfId="4434"/>
    <cellStyle name="Comma 2 4 3 2 3 6" xfId="4435"/>
    <cellStyle name="Comma 2 4 3 2 4" xfId="4436"/>
    <cellStyle name="Comma 2 4 3 2 4 2" xfId="4437"/>
    <cellStyle name="Comma 2 4 3 2 4 2 2" xfId="4438"/>
    <cellStyle name="Comma 2 4 3 2 4 2 3" xfId="4439"/>
    <cellStyle name="Comma 2 4 3 2 4 2 4" xfId="4440"/>
    <cellStyle name="Comma 2 4 3 2 4 3" xfId="4441"/>
    <cellStyle name="Comma 2 4 3 2 4 4" xfId="4442"/>
    <cellStyle name="Comma 2 4 3 2 4 5" xfId="4443"/>
    <cellStyle name="Comma 2 4 3 2 5" xfId="4444"/>
    <cellStyle name="Comma 2 4 3 2 5 2" xfId="4445"/>
    <cellStyle name="Comma 2 4 3 2 5 3" xfId="4446"/>
    <cellStyle name="Comma 2 4 3 2 5 4" xfId="4447"/>
    <cellStyle name="Comma 2 4 3 2 6" xfId="4448"/>
    <cellStyle name="Comma 2 4 3 2 7" xfId="4449"/>
    <cellStyle name="Comma 2 4 3 2 8" xfId="4450"/>
    <cellStyle name="Comma 2 4 3 3" xfId="4451"/>
    <cellStyle name="Comma 2 4 3 3 2" xfId="4452"/>
    <cellStyle name="Comma 2 4 3 3 2 2" xfId="4453"/>
    <cellStyle name="Comma 2 4 3 3 2 2 2" xfId="4454"/>
    <cellStyle name="Comma 2 4 3 3 2 2 3" xfId="4455"/>
    <cellStyle name="Comma 2 4 3 3 2 2 4" xfId="4456"/>
    <cellStyle name="Comma 2 4 3 3 2 3" xfId="4457"/>
    <cellStyle name="Comma 2 4 3 3 2 4" xfId="4458"/>
    <cellStyle name="Comma 2 4 3 3 2 5" xfId="4459"/>
    <cellStyle name="Comma 2 4 3 3 3" xfId="4460"/>
    <cellStyle name="Comma 2 4 3 3 3 2" xfId="4461"/>
    <cellStyle name="Comma 2 4 3 3 3 3" xfId="4462"/>
    <cellStyle name="Comma 2 4 3 3 3 4" xfId="4463"/>
    <cellStyle name="Comma 2 4 3 3 4" xfId="4464"/>
    <cellStyle name="Comma 2 4 3 3 5" xfId="4465"/>
    <cellStyle name="Comma 2 4 3 3 6" xfId="4466"/>
    <cellStyle name="Comma 2 4 3 4" xfId="4467"/>
    <cellStyle name="Comma 2 4 3 4 2" xfId="4468"/>
    <cellStyle name="Comma 2 4 3 4 2 2" xfId="4469"/>
    <cellStyle name="Comma 2 4 3 4 2 2 2" xfId="4470"/>
    <cellStyle name="Comma 2 4 3 4 2 2 3" xfId="4471"/>
    <cellStyle name="Comma 2 4 3 4 2 2 4" xfId="4472"/>
    <cellStyle name="Comma 2 4 3 4 2 3" xfId="4473"/>
    <cellStyle name="Comma 2 4 3 4 2 4" xfId="4474"/>
    <cellStyle name="Comma 2 4 3 4 2 5" xfId="4475"/>
    <cellStyle name="Comma 2 4 3 4 3" xfId="4476"/>
    <cellStyle name="Comma 2 4 3 4 3 2" xfId="4477"/>
    <cellStyle name="Comma 2 4 3 4 3 3" xfId="4478"/>
    <cellStyle name="Comma 2 4 3 4 3 4" xfId="4479"/>
    <cellStyle name="Comma 2 4 3 4 4" xfId="4480"/>
    <cellStyle name="Comma 2 4 3 4 5" xfId="4481"/>
    <cellStyle name="Comma 2 4 3 4 6" xfId="4482"/>
    <cellStyle name="Comma 2 4 3 5" xfId="4483"/>
    <cellStyle name="Comma 2 4 3 5 2" xfId="4484"/>
    <cellStyle name="Comma 2 4 3 5 2 2" xfId="4485"/>
    <cellStyle name="Comma 2 4 3 5 2 3" xfId="4486"/>
    <cellStyle name="Comma 2 4 3 5 2 4" xfId="4487"/>
    <cellStyle name="Comma 2 4 3 5 3" xfId="4488"/>
    <cellStyle name="Comma 2 4 3 5 4" xfId="4489"/>
    <cellStyle name="Comma 2 4 3 5 5" xfId="4490"/>
    <cellStyle name="Comma 2 4 3 6" xfId="4491"/>
    <cellStyle name="Comma 2 4 3 6 2" xfId="4492"/>
    <cellStyle name="Comma 2 4 3 6 3" xfId="4493"/>
    <cellStyle name="Comma 2 4 3 6 4" xfId="4494"/>
    <cellStyle name="Comma 2 4 3 7" xfId="4495"/>
    <cellStyle name="Comma 2 4 3 8" xfId="4496"/>
    <cellStyle name="Comma 2 4 3 9" xfId="4497"/>
    <cellStyle name="Comma 2 4 4" xfId="4498"/>
    <cellStyle name="Comma 2 4 5" xfId="4499"/>
    <cellStyle name="Comma 2 4 5 2" xfId="4500"/>
    <cellStyle name="Comma 2 4 5 2 2" xfId="4501"/>
    <cellStyle name="Comma 2 4 5 2 2 2" xfId="4502"/>
    <cellStyle name="Comma 2 4 5 2 2 2 2" xfId="4503"/>
    <cellStyle name="Comma 2 4 5 2 2 2 2 2" xfId="4504"/>
    <cellStyle name="Comma 2 4 5 2 2 2 2 3" xfId="4505"/>
    <cellStyle name="Comma 2 4 5 2 2 2 2 4" xfId="4506"/>
    <cellStyle name="Comma 2 4 5 2 2 2 3" xfId="4507"/>
    <cellStyle name="Comma 2 4 5 2 2 2 4" xfId="4508"/>
    <cellStyle name="Comma 2 4 5 2 2 2 5" xfId="4509"/>
    <cellStyle name="Comma 2 4 5 2 2 3" xfId="4510"/>
    <cellStyle name="Comma 2 4 5 2 2 3 2" xfId="4511"/>
    <cellStyle name="Comma 2 4 5 2 2 3 3" xfId="4512"/>
    <cellStyle name="Comma 2 4 5 2 2 3 4" xfId="4513"/>
    <cellStyle name="Comma 2 4 5 2 2 4" xfId="4514"/>
    <cellStyle name="Comma 2 4 5 2 2 5" xfId="4515"/>
    <cellStyle name="Comma 2 4 5 2 2 6" xfId="4516"/>
    <cellStyle name="Comma 2 4 5 2 3" xfId="4517"/>
    <cellStyle name="Comma 2 4 5 2 3 2" xfId="4518"/>
    <cellStyle name="Comma 2 4 5 2 3 2 2" xfId="4519"/>
    <cellStyle name="Comma 2 4 5 2 3 2 2 2" xfId="4520"/>
    <cellStyle name="Comma 2 4 5 2 3 2 2 3" xfId="4521"/>
    <cellStyle name="Comma 2 4 5 2 3 2 2 4" xfId="4522"/>
    <cellStyle name="Comma 2 4 5 2 3 2 3" xfId="4523"/>
    <cellStyle name="Comma 2 4 5 2 3 2 4" xfId="4524"/>
    <cellStyle name="Comma 2 4 5 2 3 2 5" xfId="4525"/>
    <cellStyle name="Comma 2 4 5 2 3 3" xfId="4526"/>
    <cellStyle name="Comma 2 4 5 2 3 3 2" xfId="4527"/>
    <cellStyle name="Comma 2 4 5 2 3 3 3" xfId="4528"/>
    <cellStyle name="Comma 2 4 5 2 3 3 4" xfId="4529"/>
    <cellStyle name="Comma 2 4 5 2 3 4" xfId="4530"/>
    <cellStyle name="Comma 2 4 5 2 3 5" xfId="4531"/>
    <cellStyle name="Comma 2 4 5 2 3 6" xfId="4532"/>
    <cellStyle name="Comma 2 4 5 2 4" xfId="4533"/>
    <cellStyle name="Comma 2 4 5 2 4 2" xfId="4534"/>
    <cellStyle name="Comma 2 4 5 2 4 2 2" xfId="4535"/>
    <cellStyle name="Comma 2 4 5 2 4 2 3" xfId="4536"/>
    <cellStyle name="Comma 2 4 5 2 4 2 4" xfId="4537"/>
    <cellStyle name="Comma 2 4 5 2 4 3" xfId="4538"/>
    <cellStyle name="Comma 2 4 5 2 4 4" xfId="4539"/>
    <cellStyle name="Comma 2 4 5 2 4 5" xfId="4540"/>
    <cellStyle name="Comma 2 4 5 2 5" xfId="4541"/>
    <cellStyle name="Comma 2 4 5 2 5 2" xfId="4542"/>
    <cellStyle name="Comma 2 4 5 2 5 3" xfId="4543"/>
    <cellStyle name="Comma 2 4 5 2 5 4" xfId="4544"/>
    <cellStyle name="Comma 2 4 5 2 6" xfId="4545"/>
    <cellStyle name="Comma 2 4 5 2 7" xfId="4546"/>
    <cellStyle name="Comma 2 4 5 2 8" xfId="4547"/>
    <cellStyle name="Comma 2 4 5 3" xfId="4548"/>
    <cellStyle name="Comma 2 4 5 3 2" xfId="4549"/>
    <cellStyle name="Comma 2 4 5 3 2 2" xfId="4550"/>
    <cellStyle name="Comma 2 4 5 3 2 2 2" xfId="4551"/>
    <cellStyle name="Comma 2 4 5 3 2 2 3" xfId="4552"/>
    <cellStyle name="Comma 2 4 5 3 2 2 4" xfId="4553"/>
    <cellStyle name="Comma 2 4 5 3 2 3" xfId="4554"/>
    <cellStyle name="Comma 2 4 5 3 2 4" xfId="4555"/>
    <cellStyle name="Comma 2 4 5 3 2 5" xfId="4556"/>
    <cellStyle name="Comma 2 4 5 3 3" xfId="4557"/>
    <cellStyle name="Comma 2 4 5 3 3 2" xfId="4558"/>
    <cellStyle name="Comma 2 4 5 3 3 3" xfId="4559"/>
    <cellStyle name="Comma 2 4 5 3 3 4" xfId="4560"/>
    <cellStyle name="Comma 2 4 5 3 4" xfId="4561"/>
    <cellStyle name="Comma 2 4 5 3 5" xfId="4562"/>
    <cellStyle name="Comma 2 4 5 3 6" xfId="4563"/>
    <cellStyle name="Comma 2 4 5 4" xfId="4564"/>
    <cellStyle name="Comma 2 4 5 4 2" xfId="4565"/>
    <cellStyle name="Comma 2 4 5 4 2 2" xfId="4566"/>
    <cellStyle name="Comma 2 4 5 4 2 2 2" xfId="4567"/>
    <cellStyle name="Comma 2 4 5 4 2 2 3" xfId="4568"/>
    <cellStyle name="Comma 2 4 5 4 2 2 4" xfId="4569"/>
    <cellStyle name="Comma 2 4 5 4 2 3" xfId="4570"/>
    <cellStyle name="Comma 2 4 5 4 2 4" xfId="4571"/>
    <cellStyle name="Comma 2 4 5 4 2 5" xfId="4572"/>
    <cellStyle name="Comma 2 4 5 4 3" xfId="4573"/>
    <cellStyle name="Comma 2 4 5 4 3 2" xfId="4574"/>
    <cellStyle name="Comma 2 4 5 4 3 3" xfId="4575"/>
    <cellStyle name="Comma 2 4 5 4 3 4" xfId="4576"/>
    <cellStyle name="Comma 2 4 5 4 4" xfId="4577"/>
    <cellStyle name="Comma 2 4 5 4 5" xfId="4578"/>
    <cellStyle name="Comma 2 4 5 4 6" xfId="4579"/>
    <cellStyle name="Comma 2 4 5 5" xfId="4580"/>
    <cellStyle name="Comma 2 4 5 5 2" xfId="4581"/>
    <cellStyle name="Comma 2 4 5 5 2 2" xfId="4582"/>
    <cellStyle name="Comma 2 4 5 5 2 3" xfId="4583"/>
    <cellStyle name="Comma 2 4 5 5 2 4" xfId="4584"/>
    <cellStyle name="Comma 2 4 5 5 3" xfId="4585"/>
    <cellStyle name="Comma 2 4 5 5 4" xfId="4586"/>
    <cellStyle name="Comma 2 4 5 5 5" xfId="4587"/>
    <cellStyle name="Comma 2 4 5 6" xfId="4588"/>
    <cellStyle name="Comma 2 4 5 6 2" xfId="4589"/>
    <cellStyle name="Comma 2 4 5 6 3" xfId="4590"/>
    <cellStyle name="Comma 2 4 5 6 4" xfId="4591"/>
    <cellStyle name="Comma 2 4 5 7" xfId="4592"/>
    <cellStyle name="Comma 2 4 5 8" xfId="4593"/>
    <cellStyle name="Comma 2 4 5 9" xfId="4594"/>
    <cellStyle name="Comma 2 4 6" xfId="4595"/>
    <cellStyle name="Comma 2 4 6 2" xfId="4596"/>
    <cellStyle name="Comma 2 4 6 2 2" xfId="4597"/>
    <cellStyle name="Comma 2 4 6 2 2 2" xfId="4598"/>
    <cellStyle name="Comma 2 4 6 2 2 2 2" xfId="4599"/>
    <cellStyle name="Comma 2 4 6 2 2 2 3" xfId="4600"/>
    <cellStyle name="Comma 2 4 6 2 2 2 4" xfId="4601"/>
    <cellStyle name="Comma 2 4 6 2 2 3" xfId="4602"/>
    <cellStyle name="Comma 2 4 6 2 2 4" xfId="4603"/>
    <cellStyle name="Comma 2 4 6 2 2 5" xfId="4604"/>
    <cellStyle name="Comma 2 4 6 2 3" xfId="4605"/>
    <cellStyle name="Comma 2 4 6 2 3 2" xfId="4606"/>
    <cellStyle name="Comma 2 4 6 2 3 3" xfId="4607"/>
    <cellStyle name="Comma 2 4 6 2 3 4" xfId="4608"/>
    <cellStyle name="Comma 2 4 6 2 4" xfId="4609"/>
    <cellStyle name="Comma 2 4 6 2 5" xfId="4610"/>
    <cellStyle name="Comma 2 4 6 2 6" xfId="4611"/>
    <cellStyle name="Comma 2 4 6 3" xfId="4612"/>
    <cellStyle name="Comma 2 4 6 3 2" xfId="4613"/>
    <cellStyle name="Comma 2 4 6 3 2 2" xfId="4614"/>
    <cellStyle name="Comma 2 4 6 3 2 2 2" xfId="4615"/>
    <cellStyle name="Comma 2 4 6 3 2 2 3" xfId="4616"/>
    <cellStyle name="Comma 2 4 6 3 2 2 4" xfId="4617"/>
    <cellStyle name="Comma 2 4 6 3 2 3" xfId="4618"/>
    <cellStyle name="Comma 2 4 6 3 2 4" xfId="4619"/>
    <cellStyle name="Comma 2 4 6 3 2 5" xfId="4620"/>
    <cellStyle name="Comma 2 4 6 3 3" xfId="4621"/>
    <cellStyle name="Comma 2 4 6 3 3 2" xfId="4622"/>
    <cellStyle name="Comma 2 4 6 3 3 3" xfId="4623"/>
    <cellStyle name="Comma 2 4 6 3 3 4" xfId="4624"/>
    <cellStyle name="Comma 2 4 6 3 4" xfId="4625"/>
    <cellStyle name="Comma 2 4 6 3 5" xfId="4626"/>
    <cellStyle name="Comma 2 4 6 3 6" xfId="4627"/>
    <cellStyle name="Comma 2 4 6 4" xfId="4628"/>
    <cellStyle name="Comma 2 4 6 4 2" xfId="4629"/>
    <cellStyle name="Comma 2 4 6 4 2 2" xfId="4630"/>
    <cellStyle name="Comma 2 4 6 4 2 3" xfId="4631"/>
    <cellStyle name="Comma 2 4 6 4 2 4" xfId="4632"/>
    <cellStyle name="Comma 2 4 6 4 3" xfId="4633"/>
    <cellStyle name="Comma 2 4 6 4 4" xfId="4634"/>
    <cellStyle name="Comma 2 4 6 4 5" xfId="4635"/>
    <cellStyle name="Comma 2 4 6 5" xfId="4636"/>
    <cellStyle name="Comma 2 4 6 5 2" xfId="4637"/>
    <cellStyle name="Comma 2 4 6 5 3" xfId="4638"/>
    <cellStyle name="Comma 2 4 6 5 4" xfId="4639"/>
    <cellStyle name="Comma 2 4 6 6" xfId="4640"/>
    <cellStyle name="Comma 2 4 6 7" xfId="4641"/>
    <cellStyle name="Comma 2 4 6 8" xfId="4642"/>
    <cellStyle name="Comma 2 4 7" xfId="4643"/>
    <cellStyle name="Comma 2 4 7 2" xfId="4644"/>
    <cellStyle name="Comma 2 4 7 2 2" xfId="4645"/>
    <cellStyle name="Comma 2 4 7 2 2 2" xfId="4646"/>
    <cellStyle name="Comma 2 4 7 2 2 2 2" xfId="4647"/>
    <cellStyle name="Comma 2 4 7 2 2 2 3" xfId="4648"/>
    <cellStyle name="Comma 2 4 7 2 2 2 4" xfId="4649"/>
    <cellStyle name="Comma 2 4 7 2 2 3" xfId="4650"/>
    <cellStyle name="Comma 2 4 7 2 2 4" xfId="4651"/>
    <cellStyle name="Comma 2 4 7 2 2 5" xfId="4652"/>
    <cellStyle name="Comma 2 4 7 2 3" xfId="4653"/>
    <cellStyle name="Comma 2 4 7 2 3 2" xfId="4654"/>
    <cellStyle name="Comma 2 4 7 2 3 3" xfId="4655"/>
    <cellStyle name="Comma 2 4 7 2 3 4" xfId="4656"/>
    <cellStyle name="Comma 2 4 7 2 4" xfId="4657"/>
    <cellStyle name="Comma 2 4 7 2 5" xfId="4658"/>
    <cellStyle name="Comma 2 4 7 2 6" xfId="4659"/>
    <cellStyle name="Comma 2 4 7 3" xfId="4660"/>
    <cellStyle name="Comma 2 4 7 3 2" xfId="4661"/>
    <cellStyle name="Comma 2 4 7 3 2 2" xfId="4662"/>
    <cellStyle name="Comma 2 4 7 3 2 2 2" xfId="4663"/>
    <cellStyle name="Comma 2 4 7 3 2 2 3" xfId="4664"/>
    <cellStyle name="Comma 2 4 7 3 2 2 4" xfId="4665"/>
    <cellStyle name="Comma 2 4 7 3 2 3" xfId="4666"/>
    <cellStyle name="Comma 2 4 7 3 2 4" xfId="4667"/>
    <cellStyle name="Comma 2 4 7 3 2 5" xfId="4668"/>
    <cellStyle name="Comma 2 4 7 3 3" xfId="4669"/>
    <cellStyle name="Comma 2 4 7 3 3 2" xfId="4670"/>
    <cellStyle name="Comma 2 4 7 3 3 3" xfId="4671"/>
    <cellStyle name="Comma 2 4 7 3 3 4" xfId="4672"/>
    <cellStyle name="Comma 2 4 7 3 4" xfId="4673"/>
    <cellStyle name="Comma 2 4 7 3 5" xfId="4674"/>
    <cellStyle name="Comma 2 4 7 3 6" xfId="4675"/>
    <cellStyle name="Comma 2 4 7 4" xfId="4676"/>
    <cellStyle name="Comma 2 4 7 4 2" xfId="4677"/>
    <cellStyle name="Comma 2 4 7 4 2 2" xfId="4678"/>
    <cellStyle name="Comma 2 4 7 4 2 3" xfId="4679"/>
    <cellStyle name="Comma 2 4 7 4 2 4" xfId="4680"/>
    <cellStyle name="Comma 2 4 7 4 3" xfId="4681"/>
    <cellStyle name="Comma 2 4 7 4 4" xfId="4682"/>
    <cellStyle name="Comma 2 4 7 4 5" xfId="4683"/>
    <cellStyle name="Comma 2 4 7 5" xfId="4684"/>
    <cellStyle name="Comma 2 4 7 5 2" xfId="4685"/>
    <cellStyle name="Comma 2 4 7 5 3" xfId="4686"/>
    <cellStyle name="Comma 2 4 7 5 4" xfId="4687"/>
    <cellStyle name="Comma 2 4 7 6" xfId="4688"/>
    <cellStyle name="Comma 2 4 7 7" xfId="4689"/>
    <cellStyle name="Comma 2 4 7 8" xfId="4690"/>
    <cellStyle name="Comma 2 4 8" xfId="4691"/>
    <cellStyle name="Comma 2 4 8 2" xfId="4692"/>
    <cellStyle name="Comma 2 4 8 2 2" xfId="4693"/>
    <cellStyle name="Comma 2 4 8 2 2 2" xfId="4694"/>
    <cellStyle name="Comma 2 4 8 2 2 3" xfId="4695"/>
    <cellStyle name="Comma 2 4 8 2 2 4" xfId="4696"/>
    <cellStyle name="Comma 2 4 8 2 3" xfId="4697"/>
    <cellStyle name="Comma 2 4 8 2 4" xfId="4698"/>
    <cellStyle name="Comma 2 4 8 2 5" xfId="4699"/>
    <cellStyle name="Comma 2 4 8 3" xfId="4700"/>
    <cellStyle name="Comma 2 4 8 3 2" xfId="4701"/>
    <cellStyle name="Comma 2 4 8 3 3" xfId="4702"/>
    <cellStyle name="Comma 2 4 8 3 4" xfId="4703"/>
    <cellStyle name="Comma 2 4 8 4" xfId="4704"/>
    <cellStyle name="Comma 2 4 8 5" xfId="4705"/>
    <cellStyle name="Comma 2 4 8 6" xfId="4706"/>
    <cellStyle name="Comma 2 4 9" xfId="4707"/>
    <cellStyle name="Comma 2 4 9 2" xfId="4708"/>
    <cellStyle name="Comma 2 4 9 2 2" xfId="4709"/>
    <cellStyle name="Comma 2 4 9 2 2 2" xfId="4710"/>
    <cellStyle name="Comma 2 4 9 2 2 3" xfId="4711"/>
    <cellStyle name="Comma 2 4 9 2 2 4" xfId="4712"/>
    <cellStyle name="Comma 2 4 9 2 3" xfId="4713"/>
    <cellStyle name="Comma 2 4 9 2 4" xfId="4714"/>
    <cellStyle name="Comma 2 4 9 2 5" xfId="4715"/>
    <cellStyle name="Comma 2 4 9 3" xfId="4716"/>
    <cellStyle name="Comma 2 4 9 3 2" xfId="4717"/>
    <cellStyle name="Comma 2 4 9 3 3" xfId="4718"/>
    <cellStyle name="Comma 2 4 9 3 4" xfId="4719"/>
    <cellStyle name="Comma 2 4 9 4" xfId="4720"/>
    <cellStyle name="Comma 2 4 9 5" xfId="4721"/>
    <cellStyle name="Comma 2 4 9 6" xfId="4722"/>
    <cellStyle name="Comma 2 40" xfId="4723"/>
    <cellStyle name="Comma 2 41" xfId="4724"/>
    <cellStyle name="Comma 2 42" xfId="4725"/>
    <cellStyle name="Comma 2 43" xfId="4726"/>
    <cellStyle name="Comma 2 44" xfId="4727"/>
    <cellStyle name="Comma 2 45" xfId="4728"/>
    <cellStyle name="Comma 2 46" xfId="4729"/>
    <cellStyle name="Comma 2 47" xfId="4730"/>
    <cellStyle name="Comma 2 48" xfId="4731"/>
    <cellStyle name="Comma 2 49" xfId="4732"/>
    <cellStyle name="Comma 2 5" xfId="4733"/>
    <cellStyle name="Comma 2 5 10" xfId="4734"/>
    <cellStyle name="Comma 2 5 11" xfId="4735"/>
    <cellStyle name="Comma 2 5 2" xfId="4736"/>
    <cellStyle name="Comma 2 5 2 2" xfId="4737"/>
    <cellStyle name="Comma 2 5 2 3" xfId="4738"/>
    <cellStyle name="Comma 2 5 3" xfId="4739"/>
    <cellStyle name="Comma 2 5 3 2" xfId="4740"/>
    <cellStyle name="Comma 2 5 3 2 2" xfId="4741"/>
    <cellStyle name="Comma 2 5 3 2 2 2" xfId="4742"/>
    <cellStyle name="Comma 2 5 3 2 2 2 2" xfId="4743"/>
    <cellStyle name="Comma 2 5 3 2 2 2 3" xfId="4744"/>
    <cellStyle name="Comma 2 5 3 2 2 2 4" xfId="4745"/>
    <cellStyle name="Comma 2 5 3 2 2 3" xfId="4746"/>
    <cellStyle name="Comma 2 5 3 2 2 4" xfId="4747"/>
    <cellStyle name="Comma 2 5 3 2 2 5" xfId="4748"/>
    <cellStyle name="Comma 2 5 3 2 3" xfId="4749"/>
    <cellStyle name="Comma 2 5 3 2 3 2" xfId="4750"/>
    <cellStyle name="Comma 2 5 3 2 3 3" xfId="4751"/>
    <cellStyle name="Comma 2 5 3 2 3 4" xfId="4752"/>
    <cellStyle name="Comma 2 5 3 2 4" xfId="4753"/>
    <cellStyle name="Comma 2 5 3 2 5" xfId="4754"/>
    <cellStyle name="Comma 2 5 3 2 6" xfId="4755"/>
    <cellStyle name="Comma 2 5 3 3" xfId="4756"/>
    <cellStyle name="Comma 2 5 3 3 2" xfId="4757"/>
    <cellStyle name="Comma 2 5 3 3 2 2" xfId="4758"/>
    <cellStyle name="Comma 2 5 3 3 2 2 2" xfId="4759"/>
    <cellStyle name="Comma 2 5 3 3 2 2 3" xfId="4760"/>
    <cellStyle name="Comma 2 5 3 3 2 2 4" xfId="4761"/>
    <cellStyle name="Comma 2 5 3 3 2 3" xfId="4762"/>
    <cellStyle name="Comma 2 5 3 3 2 4" xfId="4763"/>
    <cellStyle name="Comma 2 5 3 3 2 5" xfId="4764"/>
    <cellStyle name="Comma 2 5 3 3 3" xfId="4765"/>
    <cellStyle name="Comma 2 5 3 3 3 2" xfId="4766"/>
    <cellStyle name="Comma 2 5 3 3 3 3" xfId="4767"/>
    <cellStyle name="Comma 2 5 3 3 3 4" xfId="4768"/>
    <cellStyle name="Comma 2 5 3 3 4" xfId="4769"/>
    <cellStyle name="Comma 2 5 3 3 5" xfId="4770"/>
    <cellStyle name="Comma 2 5 3 3 6" xfId="4771"/>
    <cellStyle name="Comma 2 5 3 4" xfId="4772"/>
    <cellStyle name="Comma 2 5 3 4 2" xfId="4773"/>
    <cellStyle name="Comma 2 5 3 4 2 2" xfId="4774"/>
    <cellStyle name="Comma 2 5 3 4 2 3" xfId="4775"/>
    <cellStyle name="Comma 2 5 3 4 2 4" xfId="4776"/>
    <cellStyle name="Comma 2 5 3 4 3" xfId="4777"/>
    <cellStyle name="Comma 2 5 3 4 4" xfId="4778"/>
    <cellStyle name="Comma 2 5 3 4 5" xfId="4779"/>
    <cellStyle name="Comma 2 5 3 5" xfId="4780"/>
    <cellStyle name="Comma 2 5 3 5 2" xfId="4781"/>
    <cellStyle name="Comma 2 5 3 5 3" xfId="4782"/>
    <cellStyle name="Comma 2 5 3 5 4" xfId="4783"/>
    <cellStyle name="Comma 2 5 3 6" xfId="4784"/>
    <cellStyle name="Comma 2 5 3 7" xfId="4785"/>
    <cellStyle name="Comma 2 5 3 8" xfId="4786"/>
    <cellStyle name="Comma 2 5 4" xfId="4787"/>
    <cellStyle name="Comma 2 5 4 2" xfId="4788"/>
    <cellStyle name="Comma 2 5 4 2 2" xfId="4789"/>
    <cellStyle name="Comma 2 5 4 2 2 2" xfId="4790"/>
    <cellStyle name="Comma 2 5 4 2 2 3" xfId="4791"/>
    <cellStyle name="Comma 2 5 4 2 2 4" xfId="4792"/>
    <cellStyle name="Comma 2 5 4 2 3" xfId="4793"/>
    <cellStyle name="Comma 2 5 4 2 4" xfId="4794"/>
    <cellStyle name="Comma 2 5 4 2 5" xfId="4795"/>
    <cellStyle name="Comma 2 5 4 3" xfId="4796"/>
    <cellStyle name="Comma 2 5 4 3 2" xfId="4797"/>
    <cellStyle name="Comma 2 5 4 3 3" xfId="4798"/>
    <cellStyle name="Comma 2 5 4 3 4" xfId="4799"/>
    <cellStyle name="Comma 2 5 4 4" xfId="4800"/>
    <cellStyle name="Comma 2 5 4 5" xfId="4801"/>
    <cellStyle name="Comma 2 5 4 6" xfId="4802"/>
    <cellStyle name="Comma 2 5 5" xfId="4803"/>
    <cellStyle name="Comma 2 5 5 2" xfId="4804"/>
    <cellStyle name="Comma 2 5 5 2 2" xfId="4805"/>
    <cellStyle name="Comma 2 5 5 2 2 2" xfId="4806"/>
    <cellStyle name="Comma 2 5 5 2 2 3" xfId="4807"/>
    <cellStyle name="Comma 2 5 5 2 2 4" xfId="4808"/>
    <cellStyle name="Comma 2 5 5 2 3" xfId="4809"/>
    <cellStyle name="Comma 2 5 5 2 4" xfId="4810"/>
    <cellStyle name="Comma 2 5 5 2 5" xfId="4811"/>
    <cellStyle name="Comma 2 5 5 3" xfId="4812"/>
    <cellStyle name="Comma 2 5 5 3 2" xfId="4813"/>
    <cellStyle name="Comma 2 5 5 3 3" xfId="4814"/>
    <cellStyle name="Comma 2 5 5 3 4" xfId="4815"/>
    <cellStyle name="Comma 2 5 5 4" xfId="4816"/>
    <cellStyle name="Comma 2 5 5 5" xfId="4817"/>
    <cellStyle name="Comma 2 5 5 6" xfId="4818"/>
    <cellStyle name="Comma 2 5 6" xfId="4819"/>
    <cellStyle name="Comma 2 5 7" xfId="4820"/>
    <cellStyle name="Comma 2 5 7 2" xfId="4821"/>
    <cellStyle name="Comma 2 5 7 2 2" xfId="4822"/>
    <cellStyle name="Comma 2 5 7 2 3" xfId="4823"/>
    <cellStyle name="Comma 2 5 7 2 4" xfId="4824"/>
    <cellStyle name="Comma 2 5 7 3" xfId="4825"/>
    <cellStyle name="Comma 2 5 7 4" xfId="4826"/>
    <cellStyle name="Comma 2 5 7 5" xfId="4827"/>
    <cellStyle name="Comma 2 5 8" xfId="4828"/>
    <cellStyle name="Comma 2 5 8 2" xfId="4829"/>
    <cellStyle name="Comma 2 5 8 3" xfId="4830"/>
    <cellStyle name="Comma 2 5 8 4" xfId="4831"/>
    <cellStyle name="Comma 2 5 9" xfId="4832"/>
    <cellStyle name="Comma 2 50" xfId="4833"/>
    <cellStyle name="Comma 2 51" xfId="4834"/>
    <cellStyle name="Comma 2 52" xfId="4835"/>
    <cellStyle name="Comma 2 53" xfId="4836"/>
    <cellStyle name="Comma 2 54" xfId="4837"/>
    <cellStyle name="Comma 2 55" xfId="4838"/>
    <cellStyle name="Comma 2 56" xfId="4839"/>
    <cellStyle name="Comma 2 57" xfId="4840"/>
    <cellStyle name="Comma 2 58" xfId="4841"/>
    <cellStyle name="Comma 2 59" xfId="4842"/>
    <cellStyle name="Comma 2 6" xfId="4843"/>
    <cellStyle name="Comma 2 6 10" xfId="4844"/>
    <cellStyle name="Comma 2 6 11" xfId="4845"/>
    <cellStyle name="Comma 2 6 2" xfId="4846"/>
    <cellStyle name="Comma 2 6 2 2" xfId="4847"/>
    <cellStyle name="Comma 2 6 2 3" xfId="4848"/>
    <cellStyle name="Comma 2 6 3" xfId="4849"/>
    <cellStyle name="Comma 2 6 3 2" xfId="4850"/>
    <cellStyle name="Comma 2 6 3 2 2" xfId="4851"/>
    <cellStyle name="Comma 2 6 3 2 2 2" xfId="4852"/>
    <cellStyle name="Comma 2 6 3 2 2 2 2" xfId="4853"/>
    <cellStyle name="Comma 2 6 3 2 2 2 3" xfId="4854"/>
    <cellStyle name="Comma 2 6 3 2 2 2 4" xfId="4855"/>
    <cellStyle name="Comma 2 6 3 2 2 3" xfId="4856"/>
    <cellStyle name="Comma 2 6 3 2 2 4" xfId="4857"/>
    <cellStyle name="Comma 2 6 3 2 2 5" xfId="4858"/>
    <cellStyle name="Comma 2 6 3 2 3" xfId="4859"/>
    <cellStyle name="Comma 2 6 3 2 3 2" xfId="4860"/>
    <cellStyle name="Comma 2 6 3 2 3 3" xfId="4861"/>
    <cellStyle name="Comma 2 6 3 2 3 4" xfId="4862"/>
    <cellStyle name="Comma 2 6 3 2 4" xfId="4863"/>
    <cellStyle name="Comma 2 6 3 2 5" xfId="4864"/>
    <cellStyle name="Comma 2 6 3 2 6" xfId="4865"/>
    <cellStyle name="Comma 2 6 3 3" xfId="4866"/>
    <cellStyle name="Comma 2 6 3 3 2" xfId="4867"/>
    <cellStyle name="Comma 2 6 3 3 2 2" xfId="4868"/>
    <cellStyle name="Comma 2 6 3 3 2 2 2" xfId="4869"/>
    <cellStyle name="Comma 2 6 3 3 2 2 3" xfId="4870"/>
    <cellStyle name="Comma 2 6 3 3 2 2 4" xfId="4871"/>
    <cellStyle name="Comma 2 6 3 3 2 3" xfId="4872"/>
    <cellStyle name="Comma 2 6 3 3 2 4" xfId="4873"/>
    <cellStyle name="Comma 2 6 3 3 2 5" xfId="4874"/>
    <cellStyle name="Comma 2 6 3 3 3" xfId="4875"/>
    <cellStyle name="Comma 2 6 3 3 3 2" xfId="4876"/>
    <cellStyle name="Comma 2 6 3 3 3 3" xfId="4877"/>
    <cellStyle name="Comma 2 6 3 3 3 4" xfId="4878"/>
    <cellStyle name="Comma 2 6 3 3 4" xfId="4879"/>
    <cellStyle name="Comma 2 6 3 3 5" xfId="4880"/>
    <cellStyle name="Comma 2 6 3 3 6" xfId="4881"/>
    <cellStyle name="Comma 2 6 3 4" xfId="4882"/>
    <cellStyle name="Comma 2 6 3 4 2" xfId="4883"/>
    <cellStyle name="Comma 2 6 3 4 2 2" xfId="4884"/>
    <cellStyle name="Comma 2 6 3 4 2 3" xfId="4885"/>
    <cellStyle name="Comma 2 6 3 4 2 4" xfId="4886"/>
    <cellStyle name="Comma 2 6 3 4 3" xfId="4887"/>
    <cellStyle name="Comma 2 6 3 4 4" xfId="4888"/>
    <cellStyle name="Comma 2 6 3 4 5" xfId="4889"/>
    <cellStyle name="Comma 2 6 3 5" xfId="4890"/>
    <cellStyle name="Comma 2 6 3 5 2" xfId="4891"/>
    <cellStyle name="Comma 2 6 3 5 3" xfId="4892"/>
    <cellStyle name="Comma 2 6 3 5 4" xfId="4893"/>
    <cellStyle name="Comma 2 6 3 6" xfId="4894"/>
    <cellStyle name="Comma 2 6 3 7" xfId="4895"/>
    <cellStyle name="Comma 2 6 3 8" xfId="4896"/>
    <cellStyle name="Comma 2 6 4" xfId="4897"/>
    <cellStyle name="Comma 2 6 4 2" xfId="4898"/>
    <cellStyle name="Comma 2 6 4 2 2" xfId="4899"/>
    <cellStyle name="Comma 2 6 4 2 2 2" xfId="4900"/>
    <cellStyle name="Comma 2 6 4 2 2 3" xfId="4901"/>
    <cellStyle name="Comma 2 6 4 2 2 4" xfId="4902"/>
    <cellStyle name="Comma 2 6 4 2 3" xfId="4903"/>
    <cellStyle name="Comma 2 6 4 2 4" xfId="4904"/>
    <cellStyle name="Comma 2 6 4 2 5" xfId="4905"/>
    <cellStyle name="Comma 2 6 4 3" xfId="4906"/>
    <cellStyle name="Comma 2 6 4 3 2" xfId="4907"/>
    <cellStyle name="Comma 2 6 4 3 3" xfId="4908"/>
    <cellStyle name="Comma 2 6 4 3 4" xfId="4909"/>
    <cellStyle name="Comma 2 6 4 4" xfId="4910"/>
    <cellStyle name="Comma 2 6 4 5" xfId="4911"/>
    <cellStyle name="Comma 2 6 4 6" xfId="4912"/>
    <cellStyle name="Comma 2 6 5" xfId="4913"/>
    <cellStyle name="Comma 2 6 5 2" xfId="4914"/>
    <cellStyle name="Comma 2 6 5 2 2" xfId="4915"/>
    <cellStyle name="Comma 2 6 5 2 2 2" xfId="4916"/>
    <cellStyle name="Comma 2 6 5 2 2 3" xfId="4917"/>
    <cellStyle name="Comma 2 6 5 2 2 4" xfId="4918"/>
    <cellStyle name="Comma 2 6 5 2 3" xfId="4919"/>
    <cellStyle name="Comma 2 6 5 2 4" xfId="4920"/>
    <cellStyle name="Comma 2 6 5 2 5" xfId="4921"/>
    <cellStyle name="Comma 2 6 5 3" xfId="4922"/>
    <cellStyle name="Comma 2 6 5 3 2" xfId="4923"/>
    <cellStyle name="Comma 2 6 5 3 3" xfId="4924"/>
    <cellStyle name="Comma 2 6 5 3 4" xfId="4925"/>
    <cellStyle name="Comma 2 6 5 4" xfId="4926"/>
    <cellStyle name="Comma 2 6 5 5" xfId="4927"/>
    <cellStyle name="Comma 2 6 5 6" xfId="4928"/>
    <cellStyle name="Comma 2 6 6" xfId="4929"/>
    <cellStyle name="Comma 2 6 7" xfId="4930"/>
    <cellStyle name="Comma 2 6 7 2" xfId="4931"/>
    <cellStyle name="Comma 2 6 7 2 2" xfId="4932"/>
    <cellStyle name="Comma 2 6 7 2 3" xfId="4933"/>
    <cellStyle name="Comma 2 6 7 2 4" xfId="4934"/>
    <cellStyle name="Comma 2 6 7 3" xfId="4935"/>
    <cellStyle name="Comma 2 6 7 4" xfId="4936"/>
    <cellStyle name="Comma 2 6 7 5" xfId="4937"/>
    <cellStyle name="Comma 2 6 8" xfId="4938"/>
    <cellStyle name="Comma 2 6 8 2" xfId="4939"/>
    <cellStyle name="Comma 2 6 8 3" xfId="4940"/>
    <cellStyle name="Comma 2 6 8 4" xfId="4941"/>
    <cellStyle name="Comma 2 6 9" xfId="4942"/>
    <cellStyle name="Comma 2 60" xfId="4943"/>
    <cellStyle name="Comma 2 61" xfId="4944"/>
    <cellStyle name="Comma 2 62" xfId="4945"/>
    <cellStyle name="Comma 2 63" xfId="4946"/>
    <cellStyle name="Comma 2 64" xfId="4947"/>
    <cellStyle name="Comma 2 65" xfId="4948"/>
    <cellStyle name="Comma 2 66" xfId="4949"/>
    <cellStyle name="Comma 2 67" xfId="4950"/>
    <cellStyle name="Comma 2 68" xfId="4951"/>
    <cellStyle name="Comma 2 69" xfId="4952"/>
    <cellStyle name="Comma 2 7" xfId="4953"/>
    <cellStyle name="Comma 2 7 2" xfId="4954"/>
    <cellStyle name="Comma 2 7 2 2" xfId="4955"/>
    <cellStyle name="Comma 2 7 2 2 2" xfId="4956"/>
    <cellStyle name="Comma 2 7 2 2 3" xfId="4957"/>
    <cellStyle name="Comma 2 7 2 2 4" xfId="4958"/>
    <cellStyle name="Comma 2 7 2 3" xfId="4959"/>
    <cellStyle name="Comma 2 7 2 3 2" xfId="4960"/>
    <cellStyle name="Comma 2 7 2 3 3" xfId="4961"/>
    <cellStyle name="Comma 2 7 2 3 4" xfId="4962"/>
    <cellStyle name="Comma 2 7 2 4" xfId="4963"/>
    <cellStyle name="Comma 2 7 2 4 2" xfId="4964"/>
    <cellStyle name="Comma 2 7 2 4 3" xfId="4965"/>
    <cellStyle name="Comma 2 7 2 4 4" xfId="4966"/>
    <cellStyle name="Comma 2 7 2 5" xfId="4967"/>
    <cellStyle name="Comma 2 7 2 6" xfId="4968"/>
    <cellStyle name="Comma 2 7 3" xfId="4969"/>
    <cellStyle name="Comma 2 7 4" xfId="4970"/>
    <cellStyle name="Comma 2 7 5" xfId="4971"/>
    <cellStyle name="Comma 2 7 6" xfId="4972"/>
    <cellStyle name="Comma 2 7 7" xfId="4973"/>
    <cellStyle name="Comma 2 7 7 2" xfId="4974"/>
    <cellStyle name="Comma 2 7 7 3" xfId="4975"/>
    <cellStyle name="Comma 2 7 7 4" xfId="4976"/>
    <cellStyle name="Comma 2 70" xfId="4977"/>
    <cellStyle name="Comma 2 71" xfId="4978"/>
    <cellStyle name="Comma 2 72" xfId="4979"/>
    <cellStyle name="Comma 2 73" xfId="4980"/>
    <cellStyle name="Comma 2 74" xfId="4981"/>
    <cellStyle name="Comma 2 75" xfId="4982"/>
    <cellStyle name="Comma 2 76" xfId="4983"/>
    <cellStyle name="Comma 2 77" xfId="4984"/>
    <cellStyle name="Comma 2 78" xfId="4985"/>
    <cellStyle name="Comma 2 79" xfId="4986"/>
    <cellStyle name="Comma 2 8" xfId="4987"/>
    <cellStyle name="Comma 2 8 2" xfId="4988"/>
    <cellStyle name="Comma 2 8 2 2" xfId="4989"/>
    <cellStyle name="Comma 2 8 2 3" xfId="4990"/>
    <cellStyle name="Comma 2 8 3" xfId="4991"/>
    <cellStyle name="Comma 2 8 3 2" xfId="4992"/>
    <cellStyle name="Comma 2 8 4" xfId="4993"/>
    <cellStyle name="Comma 2 8 5" xfId="4994"/>
    <cellStyle name="Comma 2 8 6" xfId="4995"/>
    <cellStyle name="Comma 2 8 6 2" xfId="4996"/>
    <cellStyle name="Comma 2 8 6 3" xfId="4997"/>
    <cellStyle name="Comma 2 8 6 4" xfId="4998"/>
    <cellStyle name="Comma 2 80" xfId="4999"/>
    <cellStyle name="Comma 2 81" xfId="5000"/>
    <cellStyle name="Comma 2 82" xfId="5001"/>
    <cellStyle name="Comma 2 83" xfId="5002"/>
    <cellStyle name="Comma 2 84" xfId="5003"/>
    <cellStyle name="Comma 2 85" xfId="5004"/>
    <cellStyle name="Comma 2 86" xfId="5005"/>
    <cellStyle name="Comma 2 87" xfId="5006"/>
    <cellStyle name="Comma 2 88" xfId="5007"/>
    <cellStyle name="Comma 2 89" xfId="5008"/>
    <cellStyle name="Comma 2 9" xfId="5009"/>
    <cellStyle name="Comma 2 9 2" xfId="5010"/>
    <cellStyle name="Comma 2 9 2 2" xfId="5011"/>
    <cellStyle name="Comma 2 9 3" xfId="5012"/>
    <cellStyle name="Comma 2 9 4" xfId="5013"/>
    <cellStyle name="Comma 2 9 5" xfId="5014"/>
    <cellStyle name="Comma 2 9 5 2" xfId="5015"/>
    <cellStyle name="Comma 2 9 5 3" xfId="5016"/>
    <cellStyle name="Comma 2 9 5 4" xfId="5017"/>
    <cellStyle name="Comma 2 90" xfId="5018"/>
    <cellStyle name="Comma 2 91" xfId="5019"/>
    <cellStyle name="Comma 2 92" xfId="5020"/>
    <cellStyle name="Comma 2 93" xfId="5021"/>
    <cellStyle name="Comma 2 94" xfId="5022"/>
    <cellStyle name="Comma 2 95" xfId="5023"/>
    <cellStyle name="Comma 2 96" xfId="5024"/>
    <cellStyle name="Comma 2 97" xfId="5025"/>
    <cellStyle name="Comma 2 98" xfId="5026"/>
    <cellStyle name="Comma 2 99" xfId="5027"/>
    <cellStyle name="Comma 20" xfId="5028"/>
    <cellStyle name="Comma 20 10" xfId="5029"/>
    <cellStyle name="Comma 20 11" xfId="5030"/>
    <cellStyle name="Comma 20 12" xfId="5031"/>
    <cellStyle name="Comma 20 2" xfId="5032"/>
    <cellStyle name="Comma 20 2 2" xfId="5033"/>
    <cellStyle name="Comma 20 2 3" xfId="5034"/>
    <cellStyle name="Comma 20 2 4" xfId="5035"/>
    <cellStyle name="Comma 20 2 5" xfId="5036"/>
    <cellStyle name="Comma 20 2 6" xfId="5037"/>
    <cellStyle name="Comma 20 2 7" xfId="5038"/>
    <cellStyle name="Comma 20 3" xfId="5039"/>
    <cellStyle name="Comma 20 3 2" xfId="5040"/>
    <cellStyle name="Comma 20 3 3" xfId="5041"/>
    <cellStyle name="Comma 20 3 4" xfId="5042"/>
    <cellStyle name="Comma 20 3 5" xfId="5043"/>
    <cellStyle name="Comma 20 3 6" xfId="5044"/>
    <cellStyle name="Comma 20 4" xfId="5045"/>
    <cellStyle name="Comma 20 4 2" xfId="5046"/>
    <cellStyle name="Comma 20 4 3" xfId="5047"/>
    <cellStyle name="Comma 20 4 4" xfId="5048"/>
    <cellStyle name="Comma 20 4 5" xfId="5049"/>
    <cellStyle name="Comma 20 4 6" xfId="5050"/>
    <cellStyle name="Comma 20 5" xfId="5051"/>
    <cellStyle name="Comma 20 5 2" xfId="5052"/>
    <cellStyle name="Comma 20 5 3" xfId="5053"/>
    <cellStyle name="Comma 20 5 4" xfId="5054"/>
    <cellStyle name="Comma 20 5 5" xfId="5055"/>
    <cellStyle name="Comma 20 5 6" xfId="5056"/>
    <cellStyle name="Comma 20 6" xfId="5057"/>
    <cellStyle name="Comma 20 7" xfId="5058"/>
    <cellStyle name="Comma 20 8" xfId="5059"/>
    <cellStyle name="Comma 20 9" xfId="5060"/>
    <cellStyle name="Comma 21" xfId="5061"/>
    <cellStyle name="Comma 21 2" xfId="5062"/>
    <cellStyle name="Comma 21 2 2" xfId="5063"/>
    <cellStyle name="Comma 21 3" xfId="5064"/>
    <cellStyle name="Comma 22" xfId="5065"/>
    <cellStyle name="Comma 22 2" xfId="5066"/>
    <cellStyle name="Comma 22 2 2" xfId="5067"/>
    <cellStyle name="Comma 22 3" xfId="5068"/>
    <cellStyle name="Comma 23" xfId="5069"/>
    <cellStyle name="Comma 23 2" xfId="5070"/>
    <cellStyle name="Comma 24" xfId="5071"/>
    <cellStyle name="Comma 24 2" xfId="5072"/>
    <cellStyle name="Comma 25" xfId="5073"/>
    <cellStyle name="Comma 25 2" xfId="5074"/>
    <cellStyle name="Comma 26" xfId="5075"/>
    <cellStyle name="Comma 26 2" xfId="5076"/>
    <cellStyle name="Comma 26 2 2" xfId="5077"/>
    <cellStyle name="Comma 26 3" xfId="5078"/>
    <cellStyle name="Comma 26 4" xfId="5079"/>
    <cellStyle name="Comma 27" xfId="5080"/>
    <cellStyle name="Comma 27 2" xfId="5081"/>
    <cellStyle name="Comma 27 2 2" xfId="5082"/>
    <cellStyle name="Comma 27 3" xfId="5083"/>
    <cellStyle name="Comma 27 4" xfId="5084"/>
    <cellStyle name="Comma 28" xfId="5085"/>
    <cellStyle name="Comma 28 2" xfId="5086"/>
    <cellStyle name="Comma 28 2 2" xfId="5087"/>
    <cellStyle name="Comma 28 3" xfId="5088"/>
    <cellStyle name="Comma 28 4" xfId="5089"/>
    <cellStyle name="Comma 29" xfId="5090"/>
    <cellStyle name="Comma 29 2" xfId="5091"/>
    <cellStyle name="Comma 29 2 2" xfId="5092"/>
    <cellStyle name="Comma 29 3" xfId="5093"/>
    <cellStyle name="Comma 29 4" xfId="5094"/>
    <cellStyle name="Comma 3" xfId="2"/>
    <cellStyle name="Comma 3 10" xfId="5095"/>
    <cellStyle name="Comma 3 10 2" xfId="5096"/>
    <cellStyle name="Comma 3 10 3" xfId="5097"/>
    <cellStyle name="Comma 3 10 4" xfId="5098"/>
    <cellStyle name="Comma 3 11" xfId="5099"/>
    <cellStyle name="Comma 3 11 2" xfId="5100"/>
    <cellStyle name="Comma 3 12" xfId="5101"/>
    <cellStyle name="Comma 3 12 2" xfId="5102"/>
    <cellStyle name="Comma 3 13" xfId="5103"/>
    <cellStyle name="Comma 3 13 2" xfId="5104"/>
    <cellStyle name="Comma 3 14" xfId="5105"/>
    <cellStyle name="Comma 3 14 2" xfId="5106"/>
    <cellStyle name="Comma 3 15" xfId="5107"/>
    <cellStyle name="Comma 3 15 2" xfId="5108"/>
    <cellStyle name="Comma 3 16" xfId="5109"/>
    <cellStyle name="Comma 3 16 2" xfId="5110"/>
    <cellStyle name="Comma 3 17" xfId="5111"/>
    <cellStyle name="Comma 3 17 2" xfId="5112"/>
    <cellStyle name="Comma 3 18" xfId="5113"/>
    <cellStyle name="Comma 3 18 2" xfId="5114"/>
    <cellStyle name="Comma 3 19" xfId="5115"/>
    <cellStyle name="Comma 3 19 2" xfId="5116"/>
    <cellStyle name="Comma 3 2" xfId="5117"/>
    <cellStyle name="Comma 3 2 2" xfId="5118"/>
    <cellStyle name="Comma 3 2 2 2" xfId="5119"/>
    <cellStyle name="Comma 3 2 2 2 2" xfId="5120"/>
    <cellStyle name="Comma 3 2 2 3" xfId="5121"/>
    <cellStyle name="Comma 3 2 2 3 2" xfId="5122"/>
    <cellStyle name="Comma 3 2 3" xfId="5123"/>
    <cellStyle name="Comma 3 2 3 2" xfId="5124"/>
    <cellStyle name="Comma 3 2 4" xfId="5125"/>
    <cellStyle name="Comma 3 2 5" xfId="5126"/>
    <cellStyle name="Comma 3 2 5 2" xfId="5127"/>
    <cellStyle name="Comma 3 2 5 2 2" xfId="5128"/>
    <cellStyle name="Comma 3 2 5 2 2 2" xfId="5129"/>
    <cellStyle name="Comma 3 2 5 2 2 3" xfId="5130"/>
    <cellStyle name="Comma 3 2 5 2 2 4" xfId="5131"/>
    <cellStyle name="Comma 3 2 5 2 3" xfId="5132"/>
    <cellStyle name="Comma 3 2 5 2 4" xfId="5133"/>
    <cellStyle name="Comma 3 2 5 2 5" xfId="5134"/>
    <cellStyle name="Comma 3 2 5 3" xfId="5135"/>
    <cellStyle name="Comma 3 2 5 3 2" xfId="5136"/>
    <cellStyle name="Comma 3 2 5 3 3" xfId="5137"/>
    <cellStyle name="Comma 3 2 5 3 4" xfId="5138"/>
    <cellStyle name="Comma 3 2 5 4" xfId="5139"/>
    <cellStyle name="Comma 3 2 5 5" xfId="5140"/>
    <cellStyle name="Comma 3 2 5 6" xfId="5141"/>
    <cellStyle name="Comma 3 2 6" xfId="5142"/>
    <cellStyle name="Comma 3 20" xfId="5143"/>
    <cellStyle name="Comma 3 20 2" xfId="5144"/>
    <cellStyle name="Comma 3 21" xfId="5145"/>
    <cellStyle name="Comma 3 21 2" xfId="5146"/>
    <cellStyle name="Comma 3 22" xfId="5147"/>
    <cellStyle name="Comma 3 22 2" xfId="5148"/>
    <cellStyle name="Comma 3 23" xfId="5149"/>
    <cellStyle name="Comma 3 23 2" xfId="5150"/>
    <cellStyle name="Comma 3 24" xfId="5151"/>
    <cellStyle name="Comma 3 24 2" xfId="5152"/>
    <cellStyle name="Comma 3 25" xfId="5153"/>
    <cellStyle name="Comma 3 25 2" xfId="5154"/>
    <cellStyle name="Comma 3 26" xfId="5155"/>
    <cellStyle name="Comma 3 26 2" xfId="5156"/>
    <cellStyle name="Comma 3 27" xfId="5157"/>
    <cellStyle name="Comma 3 27 2" xfId="5158"/>
    <cellStyle name="Comma 3 28" xfId="5159"/>
    <cellStyle name="Comma 3 28 2" xfId="5160"/>
    <cellStyle name="Comma 3 29" xfId="5161"/>
    <cellStyle name="Comma 3 29 2" xfId="5162"/>
    <cellStyle name="Comma 3 3" xfId="5163"/>
    <cellStyle name="Comma 3 3 2" xfId="5164"/>
    <cellStyle name="Comma 3 3 3" xfId="5165"/>
    <cellStyle name="Comma 3 3 4" xfId="5166"/>
    <cellStyle name="Comma 3 30" xfId="5167"/>
    <cellStyle name="Comma 3 30 2" xfId="5168"/>
    <cellStyle name="Comma 3 31" xfId="5169"/>
    <cellStyle name="Comma 3 31 2" xfId="5170"/>
    <cellStyle name="Comma 3 32" xfId="5171"/>
    <cellStyle name="Comma 3 32 2" xfId="5172"/>
    <cellStyle name="Comma 3 33" xfId="5173"/>
    <cellStyle name="Comma 3 33 2" xfId="5174"/>
    <cellStyle name="Comma 3 34" xfId="5175"/>
    <cellStyle name="Comma 3 34 2" xfId="5176"/>
    <cellStyle name="Comma 3 35" xfId="5177"/>
    <cellStyle name="Comma 3 35 2" xfId="5178"/>
    <cellStyle name="Comma 3 36" xfId="5179"/>
    <cellStyle name="Comma 3 36 2" xfId="5180"/>
    <cellStyle name="Comma 3 37" xfId="5181"/>
    <cellStyle name="Comma 3 37 2" xfId="5182"/>
    <cellStyle name="Comma 3 38" xfId="5183"/>
    <cellStyle name="Comma 3 38 2" xfId="5184"/>
    <cellStyle name="Comma 3 39" xfId="5185"/>
    <cellStyle name="Comma 3 39 2" xfId="5186"/>
    <cellStyle name="Comma 3 4" xfId="5187"/>
    <cellStyle name="Comma 3 4 2" xfId="5188"/>
    <cellStyle name="Comma 3 4 3" xfId="5189"/>
    <cellStyle name="Comma 3 40" xfId="5190"/>
    <cellStyle name="Comma 3 40 2" xfId="5191"/>
    <cellStyle name="Comma 3 41" xfId="5192"/>
    <cellStyle name="Comma 3 41 2" xfId="5193"/>
    <cellStyle name="Comma 3 42" xfId="5194"/>
    <cellStyle name="Comma 3 42 2" xfId="5195"/>
    <cellStyle name="Comma 3 43" xfId="5196"/>
    <cellStyle name="Comma 3 43 2" xfId="5197"/>
    <cellStyle name="Comma 3 44" xfId="5198"/>
    <cellStyle name="Comma 3 44 2" xfId="5199"/>
    <cellStyle name="Comma 3 45" xfId="5200"/>
    <cellStyle name="Comma 3 45 2" xfId="5201"/>
    <cellStyle name="Comma 3 46" xfId="5202"/>
    <cellStyle name="Comma 3 46 2" xfId="5203"/>
    <cellStyle name="Comma 3 47" xfId="5204"/>
    <cellStyle name="Comma 3 47 2" xfId="5205"/>
    <cellStyle name="Comma 3 48" xfId="5206"/>
    <cellStyle name="Comma 3 48 2" xfId="5207"/>
    <cellStyle name="Comma 3 49" xfId="5208"/>
    <cellStyle name="Comma 3 49 2" xfId="5209"/>
    <cellStyle name="Comma 3 5" xfId="5210"/>
    <cellStyle name="Comma 3 5 2" xfId="5211"/>
    <cellStyle name="Comma 3 5 3" xfId="5212"/>
    <cellStyle name="Comma 3 50" xfId="5213"/>
    <cellStyle name="Comma 3 50 2" xfId="5214"/>
    <cellStyle name="Comma 3 51" xfId="5215"/>
    <cellStyle name="Comma 3 51 2" xfId="5216"/>
    <cellStyle name="Comma 3 51 2 2" xfId="5217"/>
    <cellStyle name="Comma 3 52" xfId="5218"/>
    <cellStyle name="Comma 3 52 2" xfId="5219"/>
    <cellStyle name="Comma 3 52 2 2" xfId="5220"/>
    <cellStyle name="Comma 3 52 2 2 2" xfId="5221"/>
    <cellStyle name="Comma 3 52 2 2 2 2" xfId="5222"/>
    <cellStyle name="Comma 3 52 2 2 2 3" xfId="5223"/>
    <cellStyle name="Comma 3 52 2 2 2 4" xfId="5224"/>
    <cellStyle name="Comma 3 52 2 2 3" xfId="5225"/>
    <cellStyle name="Comma 3 52 2 2 4" xfId="5226"/>
    <cellStyle name="Comma 3 52 2 2 5" xfId="5227"/>
    <cellStyle name="Comma 3 52 2 3" xfId="5228"/>
    <cellStyle name="Comma 3 52 2 4" xfId="5229"/>
    <cellStyle name="Comma 3 52 2 4 2" xfId="5230"/>
    <cellStyle name="Comma 3 52 2 4 3" xfId="5231"/>
    <cellStyle name="Comma 3 52 2 4 4" xfId="5232"/>
    <cellStyle name="Comma 3 52 2 5" xfId="5233"/>
    <cellStyle name="Comma 3 52 2 6" xfId="5234"/>
    <cellStyle name="Comma 3 52 2 7" xfId="5235"/>
    <cellStyle name="Comma 3 53" xfId="5236"/>
    <cellStyle name="Comma 3 53 2" xfId="5237"/>
    <cellStyle name="Comma 3 54" xfId="5238"/>
    <cellStyle name="Comma 3 54 2" xfId="5239"/>
    <cellStyle name="Comma 3 55" xfId="5240"/>
    <cellStyle name="Comma 3 55 2" xfId="5241"/>
    <cellStyle name="Comma 3 56" xfId="5242"/>
    <cellStyle name="Comma 3 56 2" xfId="5243"/>
    <cellStyle name="Comma 3 57" xfId="5244"/>
    <cellStyle name="Comma 3 57 2" xfId="5245"/>
    <cellStyle name="Comma 3 58" xfId="5246"/>
    <cellStyle name="Comma 3 58 2" xfId="5247"/>
    <cellStyle name="Comma 3 59" xfId="5248"/>
    <cellStyle name="Comma 3 59 2" xfId="5249"/>
    <cellStyle name="Comma 3 6" xfId="5250"/>
    <cellStyle name="Comma 3 6 2" xfId="5251"/>
    <cellStyle name="Comma 3 6 3" xfId="5252"/>
    <cellStyle name="Comma 3 60" xfId="5253"/>
    <cellStyle name="Comma 3 60 2" xfId="5254"/>
    <cellStyle name="Comma 3 61" xfId="5255"/>
    <cellStyle name="Comma 3 61 2" xfId="5256"/>
    <cellStyle name="Comma 3 62" xfId="5257"/>
    <cellStyle name="Comma 3 62 2" xfId="5258"/>
    <cellStyle name="Comma 3 63" xfId="5259"/>
    <cellStyle name="Comma 3 63 2" xfId="5260"/>
    <cellStyle name="Comma 3 64" xfId="5261"/>
    <cellStyle name="Comma 3 64 2" xfId="5262"/>
    <cellStyle name="Comma 3 65" xfId="5263"/>
    <cellStyle name="Comma 3 65 2" xfId="5264"/>
    <cellStyle name="Comma 3 66" xfId="5265"/>
    <cellStyle name="Comma 3 66 2" xfId="5266"/>
    <cellStyle name="Comma 3 67" xfId="5267"/>
    <cellStyle name="Comma 3 67 2" xfId="5268"/>
    <cellStyle name="Comma 3 68" xfId="5269"/>
    <cellStyle name="Comma 3 68 2" xfId="5270"/>
    <cellStyle name="Comma 3 69" xfId="5271"/>
    <cellStyle name="Comma 3 69 2" xfId="5272"/>
    <cellStyle name="Comma 3 7" xfId="5273"/>
    <cellStyle name="Comma 3 7 2" xfId="5274"/>
    <cellStyle name="Comma 3 7 3" xfId="5275"/>
    <cellStyle name="Comma 3 7 4" xfId="5276"/>
    <cellStyle name="Comma 3 70" xfId="5277"/>
    <cellStyle name="Comma 3 70 2" xfId="5278"/>
    <cellStyle name="Comma 3 71" xfId="5279"/>
    <cellStyle name="Comma 3 71 2" xfId="5280"/>
    <cellStyle name="Comma 3 72" xfId="5281"/>
    <cellStyle name="Comma 3 72 2" xfId="5282"/>
    <cellStyle name="Comma 3 73" xfId="5283"/>
    <cellStyle name="Comma 3 73 2" xfId="5284"/>
    <cellStyle name="Comma 3 74" xfId="5285"/>
    <cellStyle name="Comma 3 74 2" xfId="5286"/>
    <cellStyle name="Comma 3 75" xfId="5287"/>
    <cellStyle name="Comma 3 75 2" xfId="5288"/>
    <cellStyle name="Comma 3 76" xfId="5289"/>
    <cellStyle name="Comma 3 76 2" xfId="5290"/>
    <cellStyle name="Comma 3 77" xfId="5291"/>
    <cellStyle name="Comma 3 77 2" xfId="5292"/>
    <cellStyle name="Comma 3 78" xfId="5293"/>
    <cellStyle name="Comma 3 78 2" xfId="5294"/>
    <cellStyle name="Comma 3 79" xfId="5295"/>
    <cellStyle name="Comma 3 79 2" xfId="5296"/>
    <cellStyle name="Comma 3 8" xfId="5297"/>
    <cellStyle name="Comma 3 8 2" xfId="5298"/>
    <cellStyle name="Comma 3 8 3" xfId="5299"/>
    <cellStyle name="Comma 3 8 4" xfId="5300"/>
    <cellStyle name="Comma 3 80" xfId="5301"/>
    <cellStyle name="Comma 3 80 2" xfId="5302"/>
    <cellStyle name="Comma 3 81" xfId="5303"/>
    <cellStyle name="Comma 3 81 2" xfId="5304"/>
    <cellStyle name="Comma 3 82" xfId="5305"/>
    <cellStyle name="Comma 3 82 2" xfId="5306"/>
    <cellStyle name="Comma 3 83" xfId="5307"/>
    <cellStyle name="Comma 3 84" xfId="5308"/>
    <cellStyle name="Comma 3 9" xfId="5309"/>
    <cellStyle name="Comma 3 9 2" xfId="5310"/>
    <cellStyle name="Comma 3 9 2 2" xfId="5311"/>
    <cellStyle name="Comma 30" xfId="5312"/>
    <cellStyle name="Comma 30 2" xfId="5313"/>
    <cellStyle name="Comma 31" xfId="5314"/>
    <cellStyle name="Comma 31 2" xfId="5315"/>
    <cellStyle name="Comma 31 2 2" xfId="5316"/>
    <cellStyle name="Comma 31 3" xfId="5317"/>
    <cellStyle name="Comma 32" xfId="5318"/>
    <cellStyle name="Comma 32 2" xfId="5319"/>
    <cellStyle name="Comma 33" xfId="5320"/>
    <cellStyle name="Comma 33 2" xfId="5321"/>
    <cellStyle name="Comma 34" xfId="5322"/>
    <cellStyle name="Comma 34 10" xfId="5323"/>
    <cellStyle name="Comma 34 2" xfId="5324"/>
    <cellStyle name="Comma 34 2 2" xfId="5325"/>
    <cellStyle name="Comma 34 2 2 2" xfId="5326"/>
    <cellStyle name="Comma 34 2 2 2 2" xfId="5327"/>
    <cellStyle name="Comma 34 2 2 2 2 2" xfId="5328"/>
    <cellStyle name="Comma 34 2 2 2 2 3" xfId="5329"/>
    <cellStyle name="Comma 34 2 2 2 2 4" xfId="5330"/>
    <cellStyle name="Comma 34 2 2 2 3" xfId="5331"/>
    <cellStyle name="Comma 34 2 2 2 4" xfId="5332"/>
    <cellStyle name="Comma 34 2 2 2 5" xfId="5333"/>
    <cellStyle name="Comma 34 2 2 3" xfId="5334"/>
    <cellStyle name="Comma 34 2 2 4" xfId="5335"/>
    <cellStyle name="Comma 34 2 2 4 2" xfId="5336"/>
    <cellStyle name="Comma 34 2 2 4 3" xfId="5337"/>
    <cellStyle name="Comma 34 2 2 4 4" xfId="5338"/>
    <cellStyle name="Comma 34 2 2 5" xfId="5339"/>
    <cellStyle name="Comma 34 2 2 6" xfId="5340"/>
    <cellStyle name="Comma 34 2 2 7" xfId="5341"/>
    <cellStyle name="Comma 34 2 3" xfId="5342"/>
    <cellStyle name="Comma 34 2 3 2" xfId="5343"/>
    <cellStyle name="Comma 34 2 3 2 2" xfId="5344"/>
    <cellStyle name="Comma 34 2 3 2 2 2" xfId="5345"/>
    <cellStyle name="Comma 34 2 3 2 2 3" xfId="5346"/>
    <cellStyle name="Comma 34 2 3 2 2 4" xfId="5347"/>
    <cellStyle name="Comma 34 2 3 2 3" xfId="5348"/>
    <cellStyle name="Comma 34 2 3 2 4" xfId="5349"/>
    <cellStyle name="Comma 34 2 3 2 5" xfId="5350"/>
    <cellStyle name="Comma 34 2 3 3" xfId="5351"/>
    <cellStyle name="Comma 34 2 3 3 2" xfId="5352"/>
    <cellStyle name="Comma 34 2 3 3 3" xfId="5353"/>
    <cellStyle name="Comma 34 2 3 3 4" xfId="5354"/>
    <cellStyle name="Comma 34 2 3 4" xfId="5355"/>
    <cellStyle name="Comma 34 2 3 5" xfId="5356"/>
    <cellStyle name="Comma 34 2 3 6" xfId="5357"/>
    <cellStyle name="Comma 34 2 4" xfId="5358"/>
    <cellStyle name="Comma 34 2 4 2" xfId="5359"/>
    <cellStyle name="Comma 34 2 4 2 2" xfId="5360"/>
    <cellStyle name="Comma 34 2 4 2 3" xfId="5361"/>
    <cellStyle name="Comma 34 2 4 2 4" xfId="5362"/>
    <cellStyle name="Comma 34 2 4 3" xfId="5363"/>
    <cellStyle name="Comma 34 2 4 4" xfId="5364"/>
    <cellStyle name="Comma 34 2 4 5" xfId="5365"/>
    <cellStyle name="Comma 34 2 5" xfId="5366"/>
    <cellStyle name="Comma 34 2 6" xfId="5367"/>
    <cellStyle name="Comma 34 2 6 2" xfId="5368"/>
    <cellStyle name="Comma 34 2 6 3" xfId="5369"/>
    <cellStyle name="Comma 34 2 6 4" xfId="5370"/>
    <cellStyle name="Comma 34 2 7" xfId="5371"/>
    <cellStyle name="Comma 34 2 8" xfId="5372"/>
    <cellStyle name="Comma 34 2 9" xfId="5373"/>
    <cellStyle name="Comma 34 3" xfId="5374"/>
    <cellStyle name="Comma 34 3 2" xfId="5375"/>
    <cellStyle name="Comma 34 3 2 2" xfId="5376"/>
    <cellStyle name="Comma 34 3 2 2 2" xfId="5377"/>
    <cellStyle name="Comma 34 3 2 2 3" xfId="5378"/>
    <cellStyle name="Comma 34 3 2 2 4" xfId="5379"/>
    <cellStyle name="Comma 34 3 2 3" xfId="5380"/>
    <cellStyle name="Comma 34 3 2 4" xfId="5381"/>
    <cellStyle name="Comma 34 3 2 5" xfId="5382"/>
    <cellStyle name="Comma 34 3 3" xfId="5383"/>
    <cellStyle name="Comma 34 3 4" xfId="5384"/>
    <cellStyle name="Comma 34 3 4 2" xfId="5385"/>
    <cellStyle name="Comma 34 3 4 3" xfId="5386"/>
    <cellStyle name="Comma 34 3 4 4" xfId="5387"/>
    <cellStyle name="Comma 34 3 5" xfId="5388"/>
    <cellStyle name="Comma 34 3 6" xfId="5389"/>
    <cellStyle name="Comma 34 3 7" xfId="5390"/>
    <cellStyle name="Comma 34 4" xfId="5391"/>
    <cellStyle name="Comma 34 4 2" xfId="5392"/>
    <cellStyle name="Comma 34 4 2 2" xfId="5393"/>
    <cellStyle name="Comma 34 4 2 2 2" xfId="5394"/>
    <cellStyle name="Comma 34 4 2 2 3" xfId="5395"/>
    <cellStyle name="Comma 34 4 2 2 4" xfId="5396"/>
    <cellStyle name="Comma 34 4 2 3" xfId="5397"/>
    <cellStyle name="Comma 34 4 2 4" xfId="5398"/>
    <cellStyle name="Comma 34 4 2 5" xfId="5399"/>
    <cellStyle name="Comma 34 4 3" xfId="5400"/>
    <cellStyle name="Comma 34 4 3 2" xfId="5401"/>
    <cellStyle name="Comma 34 4 3 3" xfId="5402"/>
    <cellStyle name="Comma 34 4 3 4" xfId="5403"/>
    <cellStyle name="Comma 34 4 4" xfId="5404"/>
    <cellStyle name="Comma 34 4 5" xfId="5405"/>
    <cellStyle name="Comma 34 4 6" xfId="5406"/>
    <cellStyle name="Comma 34 5" xfId="5407"/>
    <cellStyle name="Comma 34 6" xfId="5408"/>
    <cellStyle name="Comma 34 6 2" xfId="5409"/>
    <cellStyle name="Comma 34 6 2 2" xfId="5410"/>
    <cellStyle name="Comma 34 6 2 3" xfId="5411"/>
    <cellStyle name="Comma 34 6 2 4" xfId="5412"/>
    <cellStyle name="Comma 34 6 3" xfId="5413"/>
    <cellStyle name="Comma 34 6 4" xfId="5414"/>
    <cellStyle name="Comma 34 6 5" xfId="5415"/>
    <cellStyle name="Comma 34 7" xfId="5416"/>
    <cellStyle name="Comma 34 7 2" xfId="5417"/>
    <cellStyle name="Comma 34 7 3" xfId="5418"/>
    <cellStyle name="Comma 34 7 4" xfId="5419"/>
    <cellStyle name="Comma 34 8" xfId="5420"/>
    <cellStyle name="Comma 34 9" xfId="5421"/>
    <cellStyle name="Comma 35" xfId="5422"/>
    <cellStyle name="Comma 35 2" xfId="5423"/>
    <cellStyle name="Comma 35 2 2" xfId="5424"/>
    <cellStyle name="Comma 35 2 2 2" xfId="5425"/>
    <cellStyle name="Comma 35 2 2 3" xfId="5426"/>
    <cellStyle name="Comma 35 2 2 3 2" xfId="5427"/>
    <cellStyle name="Comma 35 2 2 3 3" xfId="5428"/>
    <cellStyle name="Comma 35 2 2 3 4" xfId="5429"/>
    <cellStyle name="Comma 35 2 2 4" xfId="5430"/>
    <cellStyle name="Comma 35 2 2 5" xfId="5431"/>
    <cellStyle name="Comma 35 2 2 6" xfId="5432"/>
    <cellStyle name="Comma 35 2 3" xfId="5433"/>
    <cellStyle name="Comma 35 2 4" xfId="5434"/>
    <cellStyle name="Comma 35 2 4 2" xfId="5435"/>
    <cellStyle name="Comma 35 2 4 3" xfId="5436"/>
    <cellStyle name="Comma 35 2 4 4" xfId="5437"/>
    <cellStyle name="Comma 35 2 5" xfId="5438"/>
    <cellStyle name="Comma 35 2 6" xfId="5439"/>
    <cellStyle name="Comma 35 2 7" xfId="5440"/>
    <cellStyle name="Comma 35 3" xfId="5441"/>
    <cellStyle name="Comma 35 4" xfId="5442"/>
    <cellStyle name="Comma 35 4 2" xfId="5443"/>
    <cellStyle name="Comma 35 4 2 2" xfId="5444"/>
    <cellStyle name="Comma 35 4 2 3" xfId="5445"/>
    <cellStyle name="Comma 35 4 2 4" xfId="5446"/>
    <cellStyle name="Comma 35 4 3" xfId="5447"/>
    <cellStyle name="Comma 35 4 4" xfId="5448"/>
    <cellStyle name="Comma 35 4 5" xfId="5449"/>
    <cellStyle name="Comma 35 5" xfId="5450"/>
    <cellStyle name="Comma 35 5 2" xfId="5451"/>
    <cellStyle name="Comma 35 5 3" xfId="5452"/>
    <cellStyle name="Comma 35 5 4" xfId="5453"/>
    <cellStyle name="Comma 35 6" xfId="5454"/>
    <cellStyle name="Comma 35 7" xfId="5455"/>
    <cellStyle name="Comma 35 8" xfId="5456"/>
    <cellStyle name="Comma 36" xfId="5457"/>
    <cellStyle name="Comma 36 2" xfId="5458"/>
    <cellStyle name="Comma 36 2 2" xfId="5459"/>
    <cellStyle name="Comma 36 3" xfId="5460"/>
    <cellStyle name="Comma 37" xfId="5461"/>
    <cellStyle name="Comma 37 2" xfId="5462"/>
    <cellStyle name="Comma 37 2 2" xfId="5463"/>
    <cellStyle name="Comma 37 3" xfId="5464"/>
    <cellStyle name="Comma 38" xfId="5465"/>
    <cellStyle name="Comma 38 2" xfId="5466"/>
    <cellStyle name="Comma 38 2 2" xfId="5467"/>
    <cellStyle name="Comma 38 3" xfId="5468"/>
    <cellStyle name="Comma 39" xfId="5469"/>
    <cellStyle name="Comma 39 2" xfId="5470"/>
    <cellStyle name="Comma 39 2 2" xfId="5471"/>
    <cellStyle name="Comma 39 3" xfId="5472"/>
    <cellStyle name="Comma 4" xfId="10"/>
    <cellStyle name="Comma 4 2" xfId="5473"/>
    <cellStyle name="Comma 4 2 2" xfId="5474"/>
    <cellStyle name="Comma 4 2 2 2" xfId="5475"/>
    <cellStyle name="Comma 4 3" xfId="5476"/>
    <cellStyle name="Comma 4 3 2" xfId="5477"/>
    <cellStyle name="Comma 4 4" xfId="5478"/>
    <cellStyle name="Comma 40" xfId="5479"/>
    <cellStyle name="Comma 40 2" xfId="5480"/>
    <cellStyle name="Comma 40 2 2" xfId="5481"/>
    <cellStyle name="Comma 40 3" xfId="5482"/>
    <cellStyle name="Comma 41" xfId="5483"/>
    <cellStyle name="Comma 41 2" xfId="5484"/>
    <cellStyle name="Comma 41 2 2" xfId="5485"/>
    <cellStyle name="Comma 41 3" xfId="5486"/>
    <cellStyle name="Comma 42" xfId="5487"/>
    <cellStyle name="Comma 42 2" xfId="5488"/>
    <cellStyle name="Comma 42 2 2" xfId="5489"/>
    <cellStyle name="Comma 42 3" xfId="5490"/>
    <cellStyle name="Comma 43" xfId="5491"/>
    <cellStyle name="Comma 43 2" xfId="5492"/>
    <cellStyle name="Comma 43 2 2" xfId="5493"/>
    <cellStyle name="Comma 43 3" xfId="5494"/>
    <cellStyle name="Comma 44" xfId="5495"/>
    <cellStyle name="Comma 44 2" xfId="5496"/>
    <cellStyle name="Comma 44 2 2" xfId="5497"/>
    <cellStyle name="Comma 44 3" xfId="5498"/>
    <cellStyle name="Comma 45" xfId="5499"/>
    <cellStyle name="Comma 45 2" xfId="5500"/>
    <cellStyle name="Comma 45 2 2" xfId="5501"/>
    <cellStyle name="Comma 45 3" xfId="5502"/>
    <cellStyle name="Comma 46" xfId="5503"/>
    <cellStyle name="Comma 46 2" xfId="5504"/>
    <cellStyle name="Comma 46 2 2" xfId="5505"/>
    <cellStyle name="Comma 46 3" xfId="5506"/>
    <cellStyle name="Comma 47" xfId="5507"/>
    <cellStyle name="Comma 47 2" xfId="5508"/>
    <cellStyle name="Comma 47 2 2" xfId="5509"/>
    <cellStyle name="Comma 47 3" xfId="5510"/>
    <cellStyle name="Comma 48" xfId="5511"/>
    <cellStyle name="Comma 48 2" xfId="5512"/>
    <cellStyle name="Comma 48 2 2" xfId="5513"/>
    <cellStyle name="Comma 48 3" xfId="5514"/>
    <cellStyle name="Comma 49" xfId="5515"/>
    <cellStyle name="Comma 49 10" xfId="5516"/>
    <cellStyle name="Comma 49 11" xfId="5517"/>
    <cellStyle name="Comma 49 12" xfId="5518"/>
    <cellStyle name="Comma 49 2" xfId="5519"/>
    <cellStyle name="Comma 49 2 10" xfId="5520"/>
    <cellStyle name="Comma 49 2 2" xfId="5521"/>
    <cellStyle name="Comma 49 2 2 2" xfId="5522"/>
    <cellStyle name="Comma 49 2 2 2 2" xfId="5523"/>
    <cellStyle name="Comma 49 2 2 2 2 2" xfId="5524"/>
    <cellStyle name="Comma 49 2 2 2 2 2 2" xfId="5525"/>
    <cellStyle name="Comma 49 2 2 2 2 2 3" xfId="5526"/>
    <cellStyle name="Comma 49 2 2 2 2 2 4" xfId="5527"/>
    <cellStyle name="Comma 49 2 2 2 2 3" xfId="5528"/>
    <cellStyle name="Comma 49 2 2 2 2 4" xfId="5529"/>
    <cellStyle name="Comma 49 2 2 2 2 5" xfId="5530"/>
    <cellStyle name="Comma 49 2 2 2 3" xfId="5531"/>
    <cellStyle name="Comma 49 2 2 2 3 2" xfId="5532"/>
    <cellStyle name="Comma 49 2 2 2 3 3" xfId="5533"/>
    <cellStyle name="Comma 49 2 2 2 3 4" xfId="5534"/>
    <cellStyle name="Comma 49 2 2 2 4" xfId="5535"/>
    <cellStyle name="Comma 49 2 2 2 5" xfId="5536"/>
    <cellStyle name="Comma 49 2 2 2 6" xfId="5537"/>
    <cellStyle name="Comma 49 2 2 3" xfId="5538"/>
    <cellStyle name="Comma 49 2 2 3 2" xfId="5539"/>
    <cellStyle name="Comma 49 2 2 3 2 2" xfId="5540"/>
    <cellStyle name="Comma 49 2 2 3 2 2 2" xfId="5541"/>
    <cellStyle name="Comma 49 2 2 3 2 2 3" xfId="5542"/>
    <cellStyle name="Comma 49 2 2 3 2 2 4" xfId="5543"/>
    <cellStyle name="Comma 49 2 2 3 2 3" xfId="5544"/>
    <cellStyle name="Comma 49 2 2 3 2 4" xfId="5545"/>
    <cellStyle name="Comma 49 2 2 3 2 5" xfId="5546"/>
    <cellStyle name="Comma 49 2 2 3 3" xfId="5547"/>
    <cellStyle name="Comma 49 2 2 3 3 2" xfId="5548"/>
    <cellStyle name="Comma 49 2 2 3 3 3" xfId="5549"/>
    <cellStyle name="Comma 49 2 2 3 3 4" xfId="5550"/>
    <cellStyle name="Comma 49 2 2 3 4" xfId="5551"/>
    <cellStyle name="Comma 49 2 2 3 5" xfId="5552"/>
    <cellStyle name="Comma 49 2 2 3 6" xfId="5553"/>
    <cellStyle name="Comma 49 2 2 4" xfId="5554"/>
    <cellStyle name="Comma 49 2 2 4 2" xfId="5555"/>
    <cellStyle name="Comma 49 2 2 4 2 2" xfId="5556"/>
    <cellStyle name="Comma 49 2 2 4 2 3" xfId="5557"/>
    <cellStyle name="Comma 49 2 2 4 2 4" xfId="5558"/>
    <cellStyle name="Comma 49 2 2 4 3" xfId="5559"/>
    <cellStyle name="Comma 49 2 2 4 4" xfId="5560"/>
    <cellStyle name="Comma 49 2 2 4 5" xfId="5561"/>
    <cellStyle name="Comma 49 2 2 5" xfId="5562"/>
    <cellStyle name="Comma 49 2 2 5 2" xfId="5563"/>
    <cellStyle name="Comma 49 2 2 5 3" xfId="5564"/>
    <cellStyle name="Comma 49 2 2 5 4" xfId="5565"/>
    <cellStyle name="Comma 49 2 2 6" xfId="5566"/>
    <cellStyle name="Comma 49 2 2 7" xfId="5567"/>
    <cellStyle name="Comma 49 2 2 8" xfId="5568"/>
    <cellStyle name="Comma 49 2 3" xfId="5569"/>
    <cellStyle name="Comma 49 2 3 2" xfId="5570"/>
    <cellStyle name="Comma 49 2 3 2 2" xfId="5571"/>
    <cellStyle name="Comma 49 2 3 2 2 2" xfId="5572"/>
    <cellStyle name="Comma 49 2 3 2 2 2 2" xfId="5573"/>
    <cellStyle name="Comma 49 2 3 2 2 2 3" xfId="5574"/>
    <cellStyle name="Comma 49 2 3 2 2 2 4" xfId="5575"/>
    <cellStyle name="Comma 49 2 3 2 2 3" xfId="5576"/>
    <cellStyle name="Comma 49 2 3 2 2 4" xfId="5577"/>
    <cellStyle name="Comma 49 2 3 2 2 5" xfId="5578"/>
    <cellStyle name="Comma 49 2 3 2 3" xfId="5579"/>
    <cellStyle name="Comma 49 2 3 2 3 2" xfId="5580"/>
    <cellStyle name="Comma 49 2 3 2 3 3" xfId="5581"/>
    <cellStyle name="Comma 49 2 3 2 3 4" xfId="5582"/>
    <cellStyle name="Comma 49 2 3 2 4" xfId="5583"/>
    <cellStyle name="Comma 49 2 3 2 5" xfId="5584"/>
    <cellStyle name="Comma 49 2 3 2 6" xfId="5585"/>
    <cellStyle name="Comma 49 2 3 3" xfId="5586"/>
    <cellStyle name="Comma 49 2 3 3 2" xfId="5587"/>
    <cellStyle name="Comma 49 2 3 3 2 2" xfId="5588"/>
    <cellStyle name="Comma 49 2 3 3 2 2 2" xfId="5589"/>
    <cellStyle name="Comma 49 2 3 3 2 2 3" xfId="5590"/>
    <cellStyle name="Comma 49 2 3 3 2 2 4" xfId="5591"/>
    <cellStyle name="Comma 49 2 3 3 2 3" xfId="5592"/>
    <cellStyle name="Comma 49 2 3 3 2 4" xfId="5593"/>
    <cellStyle name="Comma 49 2 3 3 2 5" xfId="5594"/>
    <cellStyle name="Comma 49 2 3 3 3" xfId="5595"/>
    <cellStyle name="Comma 49 2 3 3 3 2" xfId="5596"/>
    <cellStyle name="Comma 49 2 3 3 3 3" xfId="5597"/>
    <cellStyle name="Comma 49 2 3 3 3 4" xfId="5598"/>
    <cellStyle name="Comma 49 2 3 3 4" xfId="5599"/>
    <cellStyle name="Comma 49 2 3 3 5" xfId="5600"/>
    <cellStyle name="Comma 49 2 3 3 6" xfId="5601"/>
    <cellStyle name="Comma 49 2 3 4" xfId="5602"/>
    <cellStyle name="Comma 49 2 3 4 2" xfId="5603"/>
    <cellStyle name="Comma 49 2 3 4 2 2" xfId="5604"/>
    <cellStyle name="Comma 49 2 3 4 2 3" xfId="5605"/>
    <cellStyle name="Comma 49 2 3 4 2 4" xfId="5606"/>
    <cellStyle name="Comma 49 2 3 4 3" xfId="5607"/>
    <cellStyle name="Comma 49 2 3 4 4" xfId="5608"/>
    <cellStyle name="Comma 49 2 3 4 5" xfId="5609"/>
    <cellStyle name="Comma 49 2 3 5" xfId="5610"/>
    <cellStyle name="Comma 49 2 3 5 2" xfId="5611"/>
    <cellStyle name="Comma 49 2 3 5 3" xfId="5612"/>
    <cellStyle name="Comma 49 2 3 5 4" xfId="5613"/>
    <cellStyle name="Comma 49 2 3 6" xfId="5614"/>
    <cellStyle name="Comma 49 2 3 7" xfId="5615"/>
    <cellStyle name="Comma 49 2 3 8" xfId="5616"/>
    <cellStyle name="Comma 49 2 4" xfId="5617"/>
    <cellStyle name="Comma 49 2 4 2" xfId="5618"/>
    <cellStyle name="Comma 49 2 4 2 2" xfId="5619"/>
    <cellStyle name="Comma 49 2 4 2 2 2" xfId="5620"/>
    <cellStyle name="Comma 49 2 4 2 2 3" xfId="5621"/>
    <cellStyle name="Comma 49 2 4 2 2 4" xfId="5622"/>
    <cellStyle name="Comma 49 2 4 2 3" xfId="5623"/>
    <cellStyle name="Comma 49 2 4 2 4" xfId="5624"/>
    <cellStyle name="Comma 49 2 4 2 5" xfId="5625"/>
    <cellStyle name="Comma 49 2 4 3" xfId="5626"/>
    <cellStyle name="Comma 49 2 4 3 2" xfId="5627"/>
    <cellStyle name="Comma 49 2 4 3 3" xfId="5628"/>
    <cellStyle name="Comma 49 2 4 3 4" xfId="5629"/>
    <cellStyle name="Comma 49 2 4 4" xfId="5630"/>
    <cellStyle name="Comma 49 2 4 5" xfId="5631"/>
    <cellStyle name="Comma 49 2 4 6" xfId="5632"/>
    <cellStyle name="Comma 49 2 5" xfId="5633"/>
    <cellStyle name="Comma 49 2 5 2" xfId="5634"/>
    <cellStyle name="Comma 49 2 5 2 2" xfId="5635"/>
    <cellStyle name="Comma 49 2 5 2 2 2" xfId="5636"/>
    <cellStyle name="Comma 49 2 5 2 2 3" xfId="5637"/>
    <cellStyle name="Comma 49 2 5 2 2 4" xfId="5638"/>
    <cellStyle name="Comma 49 2 5 2 3" xfId="5639"/>
    <cellStyle name="Comma 49 2 5 2 4" xfId="5640"/>
    <cellStyle name="Comma 49 2 5 2 5" xfId="5641"/>
    <cellStyle name="Comma 49 2 5 3" xfId="5642"/>
    <cellStyle name="Comma 49 2 5 3 2" xfId="5643"/>
    <cellStyle name="Comma 49 2 5 3 3" xfId="5644"/>
    <cellStyle name="Comma 49 2 5 3 4" xfId="5645"/>
    <cellStyle name="Comma 49 2 5 4" xfId="5646"/>
    <cellStyle name="Comma 49 2 5 5" xfId="5647"/>
    <cellStyle name="Comma 49 2 5 6" xfId="5648"/>
    <cellStyle name="Comma 49 2 6" xfId="5649"/>
    <cellStyle name="Comma 49 2 6 2" xfId="5650"/>
    <cellStyle name="Comma 49 2 6 2 2" xfId="5651"/>
    <cellStyle name="Comma 49 2 6 2 3" xfId="5652"/>
    <cellStyle name="Comma 49 2 6 2 4" xfId="5653"/>
    <cellStyle name="Comma 49 2 6 3" xfId="5654"/>
    <cellStyle name="Comma 49 2 6 4" xfId="5655"/>
    <cellStyle name="Comma 49 2 6 5" xfId="5656"/>
    <cellStyle name="Comma 49 2 7" xfId="5657"/>
    <cellStyle name="Comma 49 2 7 2" xfId="5658"/>
    <cellStyle name="Comma 49 2 7 3" xfId="5659"/>
    <cellStyle name="Comma 49 2 7 4" xfId="5660"/>
    <cellStyle name="Comma 49 2 8" xfId="5661"/>
    <cellStyle name="Comma 49 2 9" xfId="5662"/>
    <cellStyle name="Comma 49 3" xfId="5663"/>
    <cellStyle name="Comma 49 3 10" xfId="5664"/>
    <cellStyle name="Comma 49 3 2" xfId="5665"/>
    <cellStyle name="Comma 49 3 2 2" xfId="5666"/>
    <cellStyle name="Comma 49 3 2 2 2" xfId="5667"/>
    <cellStyle name="Comma 49 3 2 2 2 2" xfId="5668"/>
    <cellStyle name="Comma 49 3 2 2 2 2 2" xfId="5669"/>
    <cellStyle name="Comma 49 3 2 2 2 2 3" xfId="5670"/>
    <cellStyle name="Comma 49 3 2 2 2 2 4" xfId="5671"/>
    <cellStyle name="Comma 49 3 2 2 2 3" xfId="5672"/>
    <cellStyle name="Comma 49 3 2 2 2 4" xfId="5673"/>
    <cellStyle name="Comma 49 3 2 2 2 5" xfId="5674"/>
    <cellStyle name="Comma 49 3 2 2 3" xfId="5675"/>
    <cellStyle name="Comma 49 3 2 2 3 2" xfId="5676"/>
    <cellStyle name="Comma 49 3 2 2 3 3" xfId="5677"/>
    <cellStyle name="Comma 49 3 2 2 3 4" xfId="5678"/>
    <cellStyle name="Comma 49 3 2 2 4" xfId="5679"/>
    <cellStyle name="Comma 49 3 2 2 5" xfId="5680"/>
    <cellStyle name="Comma 49 3 2 2 6" xfId="5681"/>
    <cellStyle name="Comma 49 3 2 3" xfId="5682"/>
    <cellStyle name="Comma 49 3 2 3 2" xfId="5683"/>
    <cellStyle name="Comma 49 3 2 3 2 2" xfId="5684"/>
    <cellStyle name="Comma 49 3 2 3 2 2 2" xfId="5685"/>
    <cellStyle name="Comma 49 3 2 3 2 2 3" xfId="5686"/>
    <cellStyle name="Comma 49 3 2 3 2 2 4" xfId="5687"/>
    <cellStyle name="Comma 49 3 2 3 2 3" xfId="5688"/>
    <cellStyle name="Comma 49 3 2 3 2 4" xfId="5689"/>
    <cellStyle name="Comma 49 3 2 3 2 5" xfId="5690"/>
    <cellStyle name="Comma 49 3 2 3 3" xfId="5691"/>
    <cellStyle name="Comma 49 3 2 3 3 2" xfId="5692"/>
    <cellStyle name="Comma 49 3 2 3 3 3" xfId="5693"/>
    <cellStyle name="Comma 49 3 2 3 3 4" xfId="5694"/>
    <cellStyle name="Comma 49 3 2 3 4" xfId="5695"/>
    <cellStyle name="Comma 49 3 2 3 5" xfId="5696"/>
    <cellStyle name="Comma 49 3 2 3 6" xfId="5697"/>
    <cellStyle name="Comma 49 3 2 4" xfId="5698"/>
    <cellStyle name="Comma 49 3 2 4 2" xfId="5699"/>
    <cellStyle name="Comma 49 3 2 4 2 2" xfId="5700"/>
    <cellStyle name="Comma 49 3 2 4 2 3" xfId="5701"/>
    <cellStyle name="Comma 49 3 2 4 2 4" xfId="5702"/>
    <cellStyle name="Comma 49 3 2 4 3" xfId="5703"/>
    <cellStyle name="Comma 49 3 2 4 4" xfId="5704"/>
    <cellStyle name="Comma 49 3 2 4 5" xfId="5705"/>
    <cellStyle name="Comma 49 3 2 5" xfId="5706"/>
    <cellStyle name="Comma 49 3 2 5 2" xfId="5707"/>
    <cellStyle name="Comma 49 3 2 5 3" xfId="5708"/>
    <cellStyle name="Comma 49 3 2 5 4" xfId="5709"/>
    <cellStyle name="Comma 49 3 2 6" xfId="5710"/>
    <cellStyle name="Comma 49 3 2 7" xfId="5711"/>
    <cellStyle name="Comma 49 3 2 8" xfId="5712"/>
    <cellStyle name="Comma 49 3 3" xfId="5713"/>
    <cellStyle name="Comma 49 3 3 2" xfId="5714"/>
    <cellStyle name="Comma 49 3 3 2 2" xfId="5715"/>
    <cellStyle name="Comma 49 3 3 2 2 2" xfId="5716"/>
    <cellStyle name="Comma 49 3 3 2 2 2 2" xfId="5717"/>
    <cellStyle name="Comma 49 3 3 2 2 2 3" xfId="5718"/>
    <cellStyle name="Comma 49 3 3 2 2 2 4" xfId="5719"/>
    <cellStyle name="Comma 49 3 3 2 2 3" xfId="5720"/>
    <cellStyle name="Comma 49 3 3 2 2 4" xfId="5721"/>
    <cellStyle name="Comma 49 3 3 2 2 5" xfId="5722"/>
    <cellStyle name="Comma 49 3 3 2 3" xfId="5723"/>
    <cellStyle name="Comma 49 3 3 2 3 2" xfId="5724"/>
    <cellStyle name="Comma 49 3 3 2 3 3" xfId="5725"/>
    <cellStyle name="Comma 49 3 3 2 3 4" xfId="5726"/>
    <cellStyle name="Comma 49 3 3 2 4" xfId="5727"/>
    <cellStyle name="Comma 49 3 3 2 5" xfId="5728"/>
    <cellStyle name="Comma 49 3 3 2 6" xfId="5729"/>
    <cellStyle name="Comma 49 3 3 3" xfId="5730"/>
    <cellStyle name="Comma 49 3 3 3 2" xfId="5731"/>
    <cellStyle name="Comma 49 3 3 3 2 2" xfId="5732"/>
    <cellStyle name="Comma 49 3 3 3 2 2 2" xfId="5733"/>
    <cellStyle name="Comma 49 3 3 3 2 2 3" xfId="5734"/>
    <cellStyle name="Comma 49 3 3 3 2 2 4" xfId="5735"/>
    <cellStyle name="Comma 49 3 3 3 2 3" xfId="5736"/>
    <cellStyle name="Comma 49 3 3 3 2 4" xfId="5737"/>
    <cellStyle name="Comma 49 3 3 3 2 5" xfId="5738"/>
    <cellStyle name="Comma 49 3 3 3 3" xfId="5739"/>
    <cellStyle name="Comma 49 3 3 3 3 2" xfId="5740"/>
    <cellStyle name="Comma 49 3 3 3 3 3" xfId="5741"/>
    <cellStyle name="Comma 49 3 3 3 3 4" xfId="5742"/>
    <cellStyle name="Comma 49 3 3 3 4" xfId="5743"/>
    <cellStyle name="Comma 49 3 3 3 5" xfId="5744"/>
    <cellStyle name="Comma 49 3 3 3 6" xfId="5745"/>
    <cellStyle name="Comma 49 3 3 4" xfId="5746"/>
    <cellStyle name="Comma 49 3 3 4 2" xfId="5747"/>
    <cellStyle name="Comma 49 3 3 4 2 2" xfId="5748"/>
    <cellStyle name="Comma 49 3 3 4 2 3" xfId="5749"/>
    <cellStyle name="Comma 49 3 3 4 2 4" xfId="5750"/>
    <cellStyle name="Comma 49 3 3 4 3" xfId="5751"/>
    <cellStyle name="Comma 49 3 3 4 4" xfId="5752"/>
    <cellStyle name="Comma 49 3 3 4 5" xfId="5753"/>
    <cellStyle name="Comma 49 3 3 5" xfId="5754"/>
    <cellStyle name="Comma 49 3 3 5 2" xfId="5755"/>
    <cellStyle name="Comma 49 3 3 5 3" xfId="5756"/>
    <cellStyle name="Comma 49 3 3 5 4" xfId="5757"/>
    <cellStyle name="Comma 49 3 3 6" xfId="5758"/>
    <cellStyle name="Comma 49 3 3 7" xfId="5759"/>
    <cellStyle name="Comma 49 3 3 8" xfId="5760"/>
    <cellStyle name="Comma 49 3 4" xfId="5761"/>
    <cellStyle name="Comma 49 3 4 2" xfId="5762"/>
    <cellStyle name="Comma 49 3 4 2 2" xfId="5763"/>
    <cellStyle name="Comma 49 3 4 2 2 2" xfId="5764"/>
    <cellStyle name="Comma 49 3 4 2 2 3" xfId="5765"/>
    <cellStyle name="Comma 49 3 4 2 2 4" xfId="5766"/>
    <cellStyle name="Comma 49 3 4 2 3" xfId="5767"/>
    <cellStyle name="Comma 49 3 4 2 4" xfId="5768"/>
    <cellStyle name="Comma 49 3 4 2 5" xfId="5769"/>
    <cellStyle name="Comma 49 3 4 3" xfId="5770"/>
    <cellStyle name="Comma 49 3 4 3 2" xfId="5771"/>
    <cellStyle name="Comma 49 3 4 3 3" xfId="5772"/>
    <cellStyle name="Comma 49 3 4 3 4" xfId="5773"/>
    <cellStyle name="Comma 49 3 4 4" xfId="5774"/>
    <cellStyle name="Comma 49 3 4 5" xfId="5775"/>
    <cellStyle name="Comma 49 3 4 6" xfId="5776"/>
    <cellStyle name="Comma 49 3 5" xfId="5777"/>
    <cellStyle name="Comma 49 3 5 2" xfId="5778"/>
    <cellStyle name="Comma 49 3 5 2 2" xfId="5779"/>
    <cellStyle name="Comma 49 3 5 2 2 2" xfId="5780"/>
    <cellStyle name="Comma 49 3 5 2 2 3" xfId="5781"/>
    <cellStyle name="Comma 49 3 5 2 2 4" xfId="5782"/>
    <cellStyle name="Comma 49 3 5 2 3" xfId="5783"/>
    <cellStyle name="Comma 49 3 5 2 4" xfId="5784"/>
    <cellStyle name="Comma 49 3 5 2 5" xfId="5785"/>
    <cellStyle name="Comma 49 3 5 3" xfId="5786"/>
    <cellStyle name="Comma 49 3 5 3 2" xfId="5787"/>
    <cellStyle name="Comma 49 3 5 3 3" xfId="5788"/>
    <cellStyle name="Comma 49 3 5 3 4" xfId="5789"/>
    <cellStyle name="Comma 49 3 5 4" xfId="5790"/>
    <cellStyle name="Comma 49 3 5 5" xfId="5791"/>
    <cellStyle name="Comma 49 3 5 6" xfId="5792"/>
    <cellStyle name="Comma 49 3 6" xfId="5793"/>
    <cellStyle name="Comma 49 3 6 2" xfId="5794"/>
    <cellStyle name="Comma 49 3 6 2 2" xfId="5795"/>
    <cellStyle name="Comma 49 3 6 2 3" xfId="5796"/>
    <cellStyle name="Comma 49 3 6 2 4" xfId="5797"/>
    <cellStyle name="Comma 49 3 6 3" xfId="5798"/>
    <cellStyle name="Comma 49 3 6 4" xfId="5799"/>
    <cellStyle name="Comma 49 3 6 5" xfId="5800"/>
    <cellStyle name="Comma 49 3 7" xfId="5801"/>
    <cellStyle name="Comma 49 3 7 2" xfId="5802"/>
    <cellStyle name="Comma 49 3 7 3" xfId="5803"/>
    <cellStyle name="Comma 49 3 7 4" xfId="5804"/>
    <cellStyle name="Comma 49 3 8" xfId="5805"/>
    <cellStyle name="Comma 49 3 9" xfId="5806"/>
    <cellStyle name="Comma 49 4" xfId="5807"/>
    <cellStyle name="Comma 49 4 2" xfId="5808"/>
    <cellStyle name="Comma 49 4 2 2" xfId="5809"/>
    <cellStyle name="Comma 49 4 2 2 2" xfId="5810"/>
    <cellStyle name="Comma 49 4 2 2 2 2" xfId="5811"/>
    <cellStyle name="Comma 49 4 2 2 2 3" xfId="5812"/>
    <cellStyle name="Comma 49 4 2 2 2 4" xfId="5813"/>
    <cellStyle name="Comma 49 4 2 2 3" xfId="5814"/>
    <cellStyle name="Comma 49 4 2 2 4" xfId="5815"/>
    <cellStyle name="Comma 49 4 2 2 5" xfId="5816"/>
    <cellStyle name="Comma 49 4 2 3" xfId="5817"/>
    <cellStyle name="Comma 49 4 2 3 2" xfId="5818"/>
    <cellStyle name="Comma 49 4 2 3 3" xfId="5819"/>
    <cellStyle name="Comma 49 4 2 3 4" xfId="5820"/>
    <cellStyle name="Comma 49 4 2 4" xfId="5821"/>
    <cellStyle name="Comma 49 4 2 5" xfId="5822"/>
    <cellStyle name="Comma 49 4 2 6" xfId="5823"/>
    <cellStyle name="Comma 49 4 3" xfId="5824"/>
    <cellStyle name="Comma 49 4 3 2" xfId="5825"/>
    <cellStyle name="Comma 49 4 3 2 2" xfId="5826"/>
    <cellStyle name="Comma 49 4 3 2 2 2" xfId="5827"/>
    <cellStyle name="Comma 49 4 3 2 2 3" xfId="5828"/>
    <cellStyle name="Comma 49 4 3 2 2 4" xfId="5829"/>
    <cellStyle name="Comma 49 4 3 2 3" xfId="5830"/>
    <cellStyle name="Comma 49 4 3 2 4" xfId="5831"/>
    <cellStyle name="Comma 49 4 3 2 5" xfId="5832"/>
    <cellStyle name="Comma 49 4 3 3" xfId="5833"/>
    <cellStyle name="Comma 49 4 3 3 2" xfId="5834"/>
    <cellStyle name="Comma 49 4 3 3 3" xfId="5835"/>
    <cellStyle name="Comma 49 4 3 3 4" xfId="5836"/>
    <cellStyle name="Comma 49 4 3 4" xfId="5837"/>
    <cellStyle name="Comma 49 4 3 5" xfId="5838"/>
    <cellStyle name="Comma 49 4 3 6" xfId="5839"/>
    <cellStyle name="Comma 49 4 4" xfId="5840"/>
    <cellStyle name="Comma 49 4 4 2" xfId="5841"/>
    <cellStyle name="Comma 49 4 4 2 2" xfId="5842"/>
    <cellStyle name="Comma 49 4 4 2 3" xfId="5843"/>
    <cellStyle name="Comma 49 4 4 2 4" xfId="5844"/>
    <cellStyle name="Comma 49 4 4 3" xfId="5845"/>
    <cellStyle name="Comma 49 4 4 4" xfId="5846"/>
    <cellStyle name="Comma 49 4 4 5" xfId="5847"/>
    <cellStyle name="Comma 49 4 5" xfId="5848"/>
    <cellStyle name="Comma 49 4 5 2" xfId="5849"/>
    <cellStyle name="Comma 49 4 5 3" xfId="5850"/>
    <cellStyle name="Comma 49 4 5 4" xfId="5851"/>
    <cellStyle name="Comma 49 4 6" xfId="5852"/>
    <cellStyle name="Comma 49 4 7" xfId="5853"/>
    <cellStyle name="Comma 49 4 8" xfId="5854"/>
    <cellStyle name="Comma 49 5" xfId="5855"/>
    <cellStyle name="Comma 49 5 2" xfId="5856"/>
    <cellStyle name="Comma 49 5 2 2" xfId="5857"/>
    <cellStyle name="Comma 49 5 2 2 2" xfId="5858"/>
    <cellStyle name="Comma 49 5 2 2 2 2" xfId="5859"/>
    <cellStyle name="Comma 49 5 2 2 2 3" xfId="5860"/>
    <cellStyle name="Comma 49 5 2 2 2 4" xfId="5861"/>
    <cellStyle name="Comma 49 5 2 2 3" xfId="5862"/>
    <cellStyle name="Comma 49 5 2 2 4" xfId="5863"/>
    <cellStyle name="Comma 49 5 2 2 5" xfId="5864"/>
    <cellStyle name="Comma 49 5 2 3" xfId="5865"/>
    <cellStyle name="Comma 49 5 2 3 2" xfId="5866"/>
    <cellStyle name="Comma 49 5 2 3 3" xfId="5867"/>
    <cellStyle name="Comma 49 5 2 3 4" xfId="5868"/>
    <cellStyle name="Comma 49 5 2 4" xfId="5869"/>
    <cellStyle name="Comma 49 5 2 5" xfId="5870"/>
    <cellStyle name="Comma 49 5 2 6" xfId="5871"/>
    <cellStyle name="Comma 49 5 3" xfId="5872"/>
    <cellStyle name="Comma 49 5 3 2" xfId="5873"/>
    <cellStyle name="Comma 49 5 3 2 2" xfId="5874"/>
    <cellStyle name="Comma 49 5 3 2 2 2" xfId="5875"/>
    <cellStyle name="Comma 49 5 3 2 2 3" xfId="5876"/>
    <cellStyle name="Comma 49 5 3 2 2 4" xfId="5877"/>
    <cellStyle name="Comma 49 5 3 2 3" xfId="5878"/>
    <cellStyle name="Comma 49 5 3 2 4" xfId="5879"/>
    <cellStyle name="Comma 49 5 3 2 5" xfId="5880"/>
    <cellStyle name="Comma 49 5 3 3" xfId="5881"/>
    <cellStyle name="Comma 49 5 3 3 2" xfId="5882"/>
    <cellStyle name="Comma 49 5 3 3 3" xfId="5883"/>
    <cellStyle name="Comma 49 5 3 3 4" xfId="5884"/>
    <cellStyle name="Comma 49 5 3 4" xfId="5885"/>
    <cellStyle name="Comma 49 5 3 5" xfId="5886"/>
    <cellStyle name="Comma 49 5 3 6" xfId="5887"/>
    <cellStyle name="Comma 49 5 4" xfId="5888"/>
    <cellStyle name="Comma 49 5 4 2" xfId="5889"/>
    <cellStyle name="Comma 49 5 4 2 2" xfId="5890"/>
    <cellStyle name="Comma 49 5 4 2 3" xfId="5891"/>
    <cellStyle name="Comma 49 5 4 2 4" xfId="5892"/>
    <cellStyle name="Comma 49 5 4 3" xfId="5893"/>
    <cellStyle name="Comma 49 5 4 4" xfId="5894"/>
    <cellStyle name="Comma 49 5 4 5" xfId="5895"/>
    <cellStyle name="Comma 49 5 5" xfId="5896"/>
    <cellStyle name="Comma 49 5 5 2" xfId="5897"/>
    <cellStyle name="Comma 49 5 5 3" xfId="5898"/>
    <cellStyle name="Comma 49 5 5 4" xfId="5899"/>
    <cellStyle name="Comma 49 5 6" xfId="5900"/>
    <cellStyle name="Comma 49 5 7" xfId="5901"/>
    <cellStyle name="Comma 49 5 8" xfId="5902"/>
    <cellStyle name="Comma 49 6" xfId="5903"/>
    <cellStyle name="Comma 49 6 2" xfId="5904"/>
    <cellStyle name="Comma 49 6 2 2" xfId="5905"/>
    <cellStyle name="Comma 49 6 2 2 2" xfId="5906"/>
    <cellStyle name="Comma 49 6 2 2 3" xfId="5907"/>
    <cellStyle name="Comma 49 6 2 2 4" xfId="5908"/>
    <cellStyle name="Comma 49 6 2 3" xfId="5909"/>
    <cellStyle name="Comma 49 6 2 4" xfId="5910"/>
    <cellStyle name="Comma 49 6 2 5" xfId="5911"/>
    <cellStyle name="Comma 49 6 3" xfId="5912"/>
    <cellStyle name="Comma 49 6 3 2" xfId="5913"/>
    <cellStyle name="Comma 49 6 3 3" xfId="5914"/>
    <cellStyle name="Comma 49 6 3 4" xfId="5915"/>
    <cellStyle name="Comma 49 6 4" xfId="5916"/>
    <cellStyle name="Comma 49 6 5" xfId="5917"/>
    <cellStyle name="Comma 49 6 6" xfId="5918"/>
    <cellStyle name="Comma 49 7" xfId="5919"/>
    <cellStyle name="Comma 49 7 2" xfId="5920"/>
    <cellStyle name="Comma 49 7 2 2" xfId="5921"/>
    <cellStyle name="Comma 49 7 2 2 2" xfId="5922"/>
    <cellStyle name="Comma 49 7 2 2 3" xfId="5923"/>
    <cellStyle name="Comma 49 7 2 2 4" xfId="5924"/>
    <cellStyle name="Comma 49 7 2 3" xfId="5925"/>
    <cellStyle name="Comma 49 7 2 4" xfId="5926"/>
    <cellStyle name="Comma 49 7 2 5" xfId="5927"/>
    <cellStyle name="Comma 49 7 3" xfId="5928"/>
    <cellStyle name="Comma 49 7 3 2" xfId="5929"/>
    <cellStyle name="Comma 49 7 3 3" xfId="5930"/>
    <cellStyle name="Comma 49 7 3 4" xfId="5931"/>
    <cellStyle name="Comma 49 7 4" xfId="5932"/>
    <cellStyle name="Comma 49 7 5" xfId="5933"/>
    <cellStyle name="Comma 49 7 6" xfId="5934"/>
    <cellStyle name="Comma 49 8" xfId="5935"/>
    <cellStyle name="Comma 49 8 2" xfId="5936"/>
    <cellStyle name="Comma 49 8 2 2" xfId="5937"/>
    <cellStyle name="Comma 49 8 2 3" xfId="5938"/>
    <cellStyle name="Comma 49 8 2 4" xfId="5939"/>
    <cellStyle name="Comma 49 8 3" xfId="5940"/>
    <cellStyle name="Comma 49 8 4" xfId="5941"/>
    <cellStyle name="Comma 49 8 5" xfId="5942"/>
    <cellStyle name="Comma 49 9" xfId="5943"/>
    <cellStyle name="Comma 49 9 2" xfId="5944"/>
    <cellStyle name="Comma 49 9 3" xfId="5945"/>
    <cellStyle name="Comma 49 9 4" xfId="5946"/>
    <cellStyle name="Comma 5" xfId="5947"/>
    <cellStyle name="Comma 5 2" xfId="5948"/>
    <cellStyle name="Comma 5 2 2" xfId="5949"/>
    <cellStyle name="Comma 5 2 2 2" xfId="5950"/>
    <cellStyle name="Comma 5 2 3" xfId="5951"/>
    <cellStyle name="Comma 5 2 3 2" xfId="5952"/>
    <cellStyle name="Comma 5 3" xfId="5953"/>
    <cellStyle name="Comma 5 3 2" xfId="5954"/>
    <cellStyle name="Comma 5 4" xfId="5955"/>
    <cellStyle name="Comma 50" xfId="5956"/>
    <cellStyle name="Comma 50 2" xfId="5957"/>
    <cellStyle name="Comma 51" xfId="5958"/>
    <cellStyle name="Comma 51 2" xfId="5959"/>
    <cellStyle name="Comma 51 2 2" xfId="5960"/>
    <cellStyle name="Comma 52" xfId="5961"/>
    <cellStyle name="Comma 52 2" xfId="5962"/>
    <cellStyle name="Comma 53" xfId="5963"/>
    <cellStyle name="Comma 53 10" xfId="5964"/>
    <cellStyle name="Comma 53 11" xfId="5965"/>
    <cellStyle name="Comma 53 12" xfId="5966"/>
    <cellStyle name="Comma 53 2" xfId="5967"/>
    <cellStyle name="Comma 53 2 10" xfId="5968"/>
    <cellStyle name="Comma 53 2 2" xfId="5969"/>
    <cellStyle name="Comma 53 2 2 2" xfId="5970"/>
    <cellStyle name="Comma 53 2 2 2 2" xfId="5971"/>
    <cellStyle name="Comma 53 2 2 2 2 2" xfId="5972"/>
    <cellStyle name="Comma 53 2 2 2 2 2 2" xfId="5973"/>
    <cellStyle name="Comma 53 2 2 2 2 2 3" xfId="5974"/>
    <cellStyle name="Comma 53 2 2 2 2 2 4" xfId="5975"/>
    <cellStyle name="Comma 53 2 2 2 2 3" xfId="5976"/>
    <cellStyle name="Comma 53 2 2 2 2 4" xfId="5977"/>
    <cellStyle name="Comma 53 2 2 2 2 5" xfId="5978"/>
    <cellStyle name="Comma 53 2 2 2 3" xfId="5979"/>
    <cellStyle name="Comma 53 2 2 2 3 2" xfId="5980"/>
    <cellStyle name="Comma 53 2 2 2 3 3" xfId="5981"/>
    <cellStyle name="Comma 53 2 2 2 3 4" xfId="5982"/>
    <cellStyle name="Comma 53 2 2 2 4" xfId="5983"/>
    <cellStyle name="Comma 53 2 2 2 5" xfId="5984"/>
    <cellStyle name="Comma 53 2 2 2 6" xfId="5985"/>
    <cellStyle name="Comma 53 2 2 3" xfId="5986"/>
    <cellStyle name="Comma 53 2 2 3 2" xfId="5987"/>
    <cellStyle name="Comma 53 2 2 3 2 2" xfId="5988"/>
    <cellStyle name="Comma 53 2 2 3 2 2 2" xfId="5989"/>
    <cellStyle name="Comma 53 2 2 3 2 2 3" xfId="5990"/>
    <cellStyle name="Comma 53 2 2 3 2 2 4" xfId="5991"/>
    <cellStyle name="Comma 53 2 2 3 2 3" xfId="5992"/>
    <cellStyle name="Comma 53 2 2 3 2 4" xfId="5993"/>
    <cellStyle name="Comma 53 2 2 3 2 5" xfId="5994"/>
    <cellStyle name="Comma 53 2 2 3 3" xfId="5995"/>
    <cellStyle name="Comma 53 2 2 3 3 2" xfId="5996"/>
    <cellStyle name="Comma 53 2 2 3 3 3" xfId="5997"/>
    <cellStyle name="Comma 53 2 2 3 3 4" xfId="5998"/>
    <cellStyle name="Comma 53 2 2 3 4" xfId="5999"/>
    <cellStyle name="Comma 53 2 2 3 5" xfId="6000"/>
    <cellStyle name="Comma 53 2 2 3 6" xfId="6001"/>
    <cellStyle name="Comma 53 2 2 4" xfId="6002"/>
    <cellStyle name="Comma 53 2 2 4 2" xfId="6003"/>
    <cellStyle name="Comma 53 2 2 4 2 2" xfId="6004"/>
    <cellStyle name="Comma 53 2 2 4 2 3" xfId="6005"/>
    <cellStyle name="Comma 53 2 2 4 2 4" xfId="6006"/>
    <cellStyle name="Comma 53 2 2 4 3" xfId="6007"/>
    <cellStyle name="Comma 53 2 2 4 4" xfId="6008"/>
    <cellStyle name="Comma 53 2 2 4 5" xfId="6009"/>
    <cellStyle name="Comma 53 2 2 5" xfId="6010"/>
    <cellStyle name="Comma 53 2 2 5 2" xfId="6011"/>
    <cellStyle name="Comma 53 2 2 5 3" xfId="6012"/>
    <cellStyle name="Comma 53 2 2 5 4" xfId="6013"/>
    <cellStyle name="Comma 53 2 2 6" xfId="6014"/>
    <cellStyle name="Comma 53 2 2 7" xfId="6015"/>
    <cellStyle name="Comma 53 2 2 8" xfId="6016"/>
    <cellStyle name="Comma 53 2 3" xfId="6017"/>
    <cellStyle name="Comma 53 2 3 2" xfId="6018"/>
    <cellStyle name="Comma 53 2 3 2 2" xfId="6019"/>
    <cellStyle name="Comma 53 2 3 2 2 2" xfId="6020"/>
    <cellStyle name="Comma 53 2 3 2 2 2 2" xfId="6021"/>
    <cellStyle name="Comma 53 2 3 2 2 2 3" xfId="6022"/>
    <cellStyle name="Comma 53 2 3 2 2 2 4" xfId="6023"/>
    <cellStyle name="Comma 53 2 3 2 2 3" xfId="6024"/>
    <cellStyle name="Comma 53 2 3 2 2 4" xfId="6025"/>
    <cellStyle name="Comma 53 2 3 2 2 5" xfId="6026"/>
    <cellStyle name="Comma 53 2 3 2 3" xfId="6027"/>
    <cellStyle name="Comma 53 2 3 2 3 2" xfId="6028"/>
    <cellStyle name="Comma 53 2 3 2 3 3" xfId="6029"/>
    <cellStyle name="Comma 53 2 3 2 3 4" xfId="6030"/>
    <cellStyle name="Comma 53 2 3 2 4" xfId="6031"/>
    <cellStyle name="Comma 53 2 3 2 5" xfId="6032"/>
    <cellStyle name="Comma 53 2 3 2 6" xfId="6033"/>
    <cellStyle name="Comma 53 2 3 3" xfId="6034"/>
    <cellStyle name="Comma 53 2 3 3 2" xfId="6035"/>
    <cellStyle name="Comma 53 2 3 3 2 2" xfId="6036"/>
    <cellStyle name="Comma 53 2 3 3 2 2 2" xfId="6037"/>
    <cellStyle name="Comma 53 2 3 3 2 2 3" xfId="6038"/>
    <cellStyle name="Comma 53 2 3 3 2 2 4" xfId="6039"/>
    <cellStyle name="Comma 53 2 3 3 2 3" xfId="6040"/>
    <cellStyle name="Comma 53 2 3 3 2 4" xfId="6041"/>
    <cellStyle name="Comma 53 2 3 3 2 5" xfId="6042"/>
    <cellStyle name="Comma 53 2 3 3 3" xfId="6043"/>
    <cellStyle name="Comma 53 2 3 3 3 2" xfId="6044"/>
    <cellStyle name="Comma 53 2 3 3 3 3" xfId="6045"/>
    <cellStyle name="Comma 53 2 3 3 3 4" xfId="6046"/>
    <cellStyle name="Comma 53 2 3 3 4" xfId="6047"/>
    <cellStyle name="Comma 53 2 3 3 5" xfId="6048"/>
    <cellStyle name="Comma 53 2 3 3 6" xfId="6049"/>
    <cellStyle name="Comma 53 2 3 4" xfId="6050"/>
    <cellStyle name="Comma 53 2 3 4 2" xfId="6051"/>
    <cellStyle name="Comma 53 2 3 4 2 2" xfId="6052"/>
    <cellStyle name="Comma 53 2 3 4 2 3" xfId="6053"/>
    <cellStyle name="Comma 53 2 3 4 2 4" xfId="6054"/>
    <cellStyle name="Comma 53 2 3 4 3" xfId="6055"/>
    <cellStyle name="Comma 53 2 3 4 4" xfId="6056"/>
    <cellStyle name="Comma 53 2 3 4 5" xfId="6057"/>
    <cellStyle name="Comma 53 2 3 5" xfId="6058"/>
    <cellStyle name="Comma 53 2 3 5 2" xfId="6059"/>
    <cellStyle name="Comma 53 2 3 5 3" xfId="6060"/>
    <cellStyle name="Comma 53 2 3 5 4" xfId="6061"/>
    <cellStyle name="Comma 53 2 3 6" xfId="6062"/>
    <cellStyle name="Comma 53 2 3 7" xfId="6063"/>
    <cellStyle name="Comma 53 2 3 8" xfId="6064"/>
    <cellStyle name="Comma 53 2 4" xfId="6065"/>
    <cellStyle name="Comma 53 2 4 2" xfId="6066"/>
    <cellStyle name="Comma 53 2 4 2 2" xfId="6067"/>
    <cellStyle name="Comma 53 2 4 2 2 2" xfId="6068"/>
    <cellStyle name="Comma 53 2 4 2 2 3" xfId="6069"/>
    <cellStyle name="Comma 53 2 4 2 2 4" xfId="6070"/>
    <cellStyle name="Comma 53 2 4 2 3" xfId="6071"/>
    <cellStyle name="Comma 53 2 4 2 4" xfId="6072"/>
    <cellStyle name="Comma 53 2 4 2 5" xfId="6073"/>
    <cellStyle name="Comma 53 2 4 3" xfId="6074"/>
    <cellStyle name="Comma 53 2 4 3 2" xfId="6075"/>
    <cellStyle name="Comma 53 2 4 3 3" xfId="6076"/>
    <cellStyle name="Comma 53 2 4 3 4" xfId="6077"/>
    <cellStyle name="Comma 53 2 4 4" xfId="6078"/>
    <cellStyle name="Comma 53 2 4 5" xfId="6079"/>
    <cellStyle name="Comma 53 2 4 6" xfId="6080"/>
    <cellStyle name="Comma 53 2 5" xfId="6081"/>
    <cellStyle name="Comma 53 2 5 2" xfId="6082"/>
    <cellStyle name="Comma 53 2 5 2 2" xfId="6083"/>
    <cellStyle name="Comma 53 2 5 2 2 2" xfId="6084"/>
    <cellStyle name="Comma 53 2 5 2 2 3" xfId="6085"/>
    <cellStyle name="Comma 53 2 5 2 2 4" xfId="6086"/>
    <cellStyle name="Comma 53 2 5 2 3" xfId="6087"/>
    <cellStyle name="Comma 53 2 5 2 4" xfId="6088"/>
    <cellStyle name="Comma 53 2 5 2 5" xfId="6089"/>
    <cellStyle name="Comma 53 2 5 3" xfId="6090"/>
    <cellStyle name="Comma 53 2 5 3 2" xfId="6091"/>
    <cellStyle name="Comma 53 2 5 3 3" xfId="6092"/>
    <cellStyle name="Comma 53 2 5 3 4" xfId="6093"/>
    <cellStyle name="Comma 53 2 5 4" xfId="6094"/>
    <cellStyle name="Comma 53 2 5 5" xfId="6095"/>
    <cellStyle name="Comma 53 2 5 6" xfId="6096"/>
    <cellStyle name="Comma 53 2 6" xfId="6097"/>
    <cellStyle name="Comma 53 2 6 2" xfId="6098"/>
    <cellStyle name="Comma 53 2 6 2 2" xfId="6099"/>
    <cellStyle name="Comma 53 2 6 2 3" xfId="6100"/>
    <cellStyle name="Comma 53 2 6 2 4" xfId="6101"/>
    <cellStyle name="Comma 53 2 6 3" xfId="6102"/>
    <cellStyle name="Comma 53 2 6 4" xfId="6103"/>
    <cellStyle name="Comma 53 2 6 5" xfId="6104"/>
    <cellStyle name="Comma 53 2 7" xfId="6105"/>
    <cellStyle name="Comma 53 2 7 2" xfId="6106"/>
    <cellStyle name="Comma 53 2 7 3" xfId="6107"/>
    <cellStyle name="Comma 53 2 7 4" xfId="6108"/>
    <cellStyle name="Comma 53 2 8" xfId="6109"/>
    <cellStyle name="Comma 53 2 9" xfId="6110"/>
    <cellStyle name="Comma 53 3" xfId="6111"/>
    <cellStyle name="Comma 53 3 10" xfId="6112"/>
    <cellStyle name="Comma 53 3 2" xfId="6113"/>
    <cellStyle name="Comma 53 3 2 2" xfId="6114"/>
    <cellStyle name="Comma 53 3 2 2 2" xfId="6115"/>
    <cellStyle name="Comma 53 3 2 2 2 2" xfId="6116"/>
    <cellStyle name="Comma 53 3 2 2 2 2 2" xfId="6117"/>
    <cellStyle name="Comma 53 3 2 2 2 2 3" xfId="6118"/>
    <cellStyle name="Comma 53 3 2 2 2 2 4" xfId="6119"/>
    <cellStyle name="Comma 53 3 2 2 2 3" xfId="6120"/>
    <cellStyle name="Comma 53 3 2 2 2 4" xfId="6121"/>
    <cellStyle name="Comma 53 3 2 2 2 5" xfId="6122"/>
    <cellStyle name="Comma 53 3 2 2 3" xfId="6123"/>
    <cellStyle name="Comma 53 3 2 2 3 2" xfId="6124"/>
    <cellStyle name="Comma 53 3 2 2 3 3" xfId="6125"/>
    <cellStyle name="Comma 53 3 2 2 3 4" xfId="6126"/>
    <cellStyle name="Comma 53 3 2 2 4" xfId="6127"/>
    <cellStyle name="Comma 53 3 2 2 5" xfId="6128"/>
    <cellStyle name="Comma 53 3 2 2 6" xfId="6129"/>
    <cellStyle name="Comma 53 3 2 3" xfId="6130"/>
    <cellStyle name="Comma 53 3 2 3 2" xfId="6131"/>
    <cellStyle name="Comma 53 3 2 3 2 2" xfId="6132"/>
    <cellStyle name="Comma 53 3 2 3 2 2 2" xfId="6133"/>
    <cellStyle name="Comma 53 3 2 3 2 2 3" xfId="6134"/>
    <cellStyle name="Comma 53 3 2 3 2 2 4" xfId="6135"/>
    <cellStyle name="Comma 53 3 2 3 2 3" xfId="6136"/>
    <cellStyle name="Comma 53 3 2 3 2 4" xfId="6137"/>
    <cellStyle name="Comma 53 3 2 3 2 5" xfId="6138"/>
    <cellStyle name="Comma 53 3 2 3 3" xfId="6139"/>
    <cellStyle name="Comma 53 3 2 3 3 2" xfId="6140"/>
    <cellStyle name="Comma 53 3 2 3 3 3" xfId="6141"/>
    <cellStyle name="Comma 53 3 2 3 3 4" xfId="6142"/>
    <cellStyle name="Comma 53 3 2 3 4" xfId="6143"/>
    <cellStyle name="Comma 53 3 2 3 5" xfId="6144"/>
    <cellStyle name="Comma 53 3 2 3 6" xfId="6145"/>
    <cellStyle name="Comma 53 3 2 4" xfId="6146"/>
    <cellStyle name="Comma 53 3 2 4 2" xfId="6147"/>
    <cellStyle name="Comma 53 3 2 4 2 2" xfId="6148"/>
    <cellStyle name="Comma 53 3 2 4 2 3" xfId="6149"/>
    <cellStyle name="Comma 53 3 2 4 2 4" xfId="6150"/>
    <cellStyle name="Comma 53 3 2 4 3" xfId="6151"/>
    <cellStyle name="Comma 53 3 2 4 4" xfId="6152"/>
    <cellStyle name="Comma 53 3 2 4 5" xfId="6153"/>
    <cellStyle name="Comma 53 3 2 5" xfId="6154"/>
    <cellStyle name="Comma 53 3 2 5 2" xfId="6155"/>
    <cellStyle name="Comma 53 3 2 5 3" xfId="6156"/>
    <cellStyle name="Comma 53 3 2 5 4" xfId="6157"/>
    <cellStyle name="Comma 53 3 2 6" xfId="6158"/>
    <cellStyle name="Comma 53 3 2 7" xfId="6159"/>
    <cellStyle name="Comma 53 3 2 8" xfId="6160"/>
    <cellStyle name="Comma 53 3 3" xfId="6161"/>
    <cellStyle name="Comma 53 3 3 2" xfId="6162"/>
    <cellStyle name="Comma 53 3 3 2 2" xfId="6163"/>
    <cellStyle name="Comma 53 3 3 2 2 2" xfId="6164"/>
    <cellStyle name="Comma 53 3 3 2 2 2 2" xfId="6165"/>
    <cellStyle name="Comma 53 3 3 2 2 2 3" xfId="6166"/>
    <cellStyle name="Comma 53 3 3 2 2 2 4" xfId="6167"/>
    <cellStyle name="Comma 53 3 3 2 2 3" xfId="6168"/>
    <cellStyle name="Comma 53 3 3 2 2 4" xfId="6169"/>
    <cellStyle name="Comma 53 3 3 2 2 5" xfId="6170"/>
    <cellStyle name="Comma 53 3 3 2 3" xfId="6171"/>
    <cellStyle name="Comma 53 3 3 2 3 2" xfId="6172"/>
    <cellStyle name="Comma 53 3 3 2 3 3" xfId="6173"/>
    <cellStyle name="Comma 53 3 3 2 3 4" xfId="6174"/>
    <cellStyle name="Comma 53 3 3 2 4" xfId="6175"/>
    <cellStyle name="Comma 53 3 3 2 5" xfId="6176"/>
    <cellStyle name="Comma 53 3 3 2 6" xfId="6177"/>
    <cellStyle name="Comma 53 3 3 3" xfId="6178"/>
    <cellStyle name="Comma 53 3 3 3 2" xfId="6179"/>
    <cellStyle name="Comma 53 3 3 3 2 2" xfId="6180"/>
    <cellStyle name="Comma 53 3 3 3 2 2 2" xfId="6181"/>
    <cellStyle name="Comma 53 3 3 3 2 2 3" xfId="6182"/>
    <cellStyle name="Comma 53 3 3 3 2 2 4" xfId="6183"/>
    <cellStyle name="Comma 53 3 3 3 2 3" xfId="6184"/>
    <cellStyle name="Comma 53 3 3 3 2 4" xfId="6185"/>
    <cellStyle name="Comma 53 3 3 3 2 5" xfId="6186"/>
    <cellStyle name="Comma 53 3 3 3 3" xfId="6187"/>
    <cellStyle name="Comma 53 3 3 3 3 2" xfId="6188"/>
    <cellStyle name="Comma 53 3 3 3 3 3" xfId="6189"/>
    <cellStyle name="Comma 53 3 3 3 3 4" xfId="6190"/>
    <cellStyle name="Comma 53 3 3 3 4" xfId="6191"/>
    <cellStyle name="Comma 53 3 3 3 5" xfId="6192"/>
    <cellStyle name="Comma 53 3 3 3 6" xfId="6193"/>
    <cellStyle name="Comma 53 3 3 4" xfId="6194"/>
    <cellStyle name="Comma 53 3 3 4 2" xfId="6195"/>
    <cellStyle name="Comma 53 3 3 4 2 2" xfId="6196"/>
    <cellStyle name="Comma 53 3 3 4 2 3" xfId="6197"/>
    <cellStyle name="Comma 53 3 3 4 2 4" xfId="6198"/>
    <cellStyle name="Comma 53 3 3 4 3" xfId="6199"/>
    <cellStyle name="Comma 53 3 3 4 4" xfId="6200"/>
    <cellStyle name="Comma 53 3 3 4 5" xfId="6201"/>
    <cellStyle name="Comma 53 3 3 5" xfId="6202"/>
    <cellStyle name="Comma 53 3 3 5 2" xfId="6203"/>
    <cellStyle name="Comma 53 3 3 5 3" xfId="6204"/>
    <cellStyle name="Comma 53 3 3 5 4" xfId="6205"/>
    <cellStyle name="Comma 53 3 3 6" xfId="6206"/>
    <cellStyle name="Comma 53 3 3 7" xfId="6207"/>
    <cellStyle name="Comma 53 3 3 8" xfId="6208"/>
    <cellStyle name="Comma 53 3 4" xfId="6209"/>
    <cellStyle name="Comma 53 3 4 2" xfId="6210"/>
    <cellStyle name="Comma 53 3 4 2 2" xfId="6211"/>
    <cellStyle name="Comma 53 3 4 2 2 2" xfId="6212"/>
    <cellStyle name="Comma 53 3 4 2 2 3" xfId="6213"/>
    <cellStyle name="Comma 53 3 4 2 2 4" xfId="6214"/>
    <cellStyle name="Comma 53 3 4 2 3" xfId="6215"/>
    <cellStyle name="Comma 53 3 4 2 4" xfId="6216"/>
    <cellStyle name="Comma 53 3 4 2 5" xfId="6217"/>
    <cellStyle name="Comma 53 3 4 3" xfId="6218"/>
    <cellStyle name="Comma 53 3 4 3 2" xfId="6219"/>
    <cellStyle name="Comma 53 3 4 3 3" xfId="6220"/>
    <cellStyle name="Comma 53 3 4 3 4" xfId="6221"/>
    <cellStyle name="Comma 53 3 4 4" xfId="6222"/>
    <cellStyle name="Comma 53 3 4 5" xfId="6223"/>
    <cellStyle name="Comma 53 3 4 6" xfId="6224"/>
    <cellStyle name="Comma 53 3 5" xfId="6225"/>
    <cellStyle name="Comma 53 3 5 2" xfId="6226"/>
    <cellStyle name="Comma 53 3 5 2 2" xfId="6227"/>
    <cellStyle name="Comma 53 3 5 2 2 2" xfId="6228"/>
    <cellStyle name="Comma 53 3 5 2 2 3" xfId="6229"/>
    <cellStyle name="Comma 53 3 5 2 2 4" xfId="6230"/>
    <cellStyle name="Comma 53 3 5 2 3" xfId="6231"/>
    <cellStyle name="Comma 53 3 5 2 4" xfId="6232"/>
    <cellStyle name="Comma 53 3 5 2 5" xfId="6233"/>
    <cellStyle name="Comma 53 3 5 3" xfId="6234"/>
    <cellStyle name="Comma 53 3 5 3 2" xfId="6235"/>
    <cellStyle name="Comma 53 3 5 3 3" xfId="6236"/>
    <cellStyle name="Comma 53 3 5 3 4" xfId="6237"/>
    <cellStyle name="Comma 53 3 5 4" xfId="6238"/>
    <cellStyle name="Comma 53 3 5 5" xfId="6239"/>
    <cellStyle name="Comma 53 3 5 6" xfId="6240"/>
    <cellStyle name="Comma 53 3 6" xfId="6241"/>
    <cellStyle name="Comma 53 3 6 2" xfId="6242"/>
    <cellStyle name="Comma 53 3 6 2 2" xfId="6243"/>
    <cellStyle name="Comma 53 3 6 2 3" xfId="6244"/>
    <cellStyle name="Comma 53 3 6 2 4" xfId="6245"/>
    <cellStyle name="Comma 53 3 6 3" xfId="6246"/>
    <cellStyle name="Comma 53 3 6 4" xfId="6247"/>
    <cellStyle name="Comma 53 3 6 5" xfId="6248"/>
    <cellStyle name="Comma 53 3 7" xfId="6249"/>
    <cellStyle name="Comma 53 3 7 2" xfId="6250"/>
    <cellStyle name="Comma 53 3 7 3" xfId="6251"/>
    <cellStyle name="Comma 53 3 7 4" xfId="6252"/>
    <cellStyle name="Comma 53 3 8" xfId="6253"/>
    <cellStyle name="Comma 53 3 9" xfId="6254"/>
    <cellStyle name="Comma 53 4" xfId="6255"/>
    <cellStyle name="Comma 53 4 2" xfId="6256"/>
    <cellStyle name="Comma 53 4 2 2" xfId="6257"/>
    <cellStyle name="Comma 53 4 2 2 2" xfId="6258"/>
    <cellStyle name="Comma 53 4 2 2 2 2" xfId="6259"/>
    <cellStyle name="Comma 53 4 2 2 2 3" xfId="6260"/>
    <cellStyle name="Comma 53 4 2 2 2 4" xfId="6261"/>
    <cellStyle name="Comma 53 4 2 2 3" xfId="6262"/>
    <cellStyle name="Comma 53 4 2 2 4" xfId="6263"/>
    <cellStyle name="Comma 53 4 2 2 5" xfId="6264"/>
    <cellStyle name="Comma 53 4 2 3" xfId="6265"/>
    <cellStyle name="Comma 53 4 2 3 2" xfId="6266"/>
    <cellStyle name="Comma 53 4 2 3 3" xfId="6267"/>
    <cellStyle name="Comma 53 4 2 3 4" xfId="6268"/>
    <cellStyle name="Comma 53 4 2 4" xfId="6269"/>
    <cellStyle name="Comma 53 4 2 5" xfId="6270"/>
    <cellStyle name="Comma 53 4 2 6" xfId="6271"/>
    <cellStyle name="Comma 53 4 3" xfId="6272"/>
    <cellStyle name="Comma 53 4 3 2" xfId="6273"/>
    <cellStyle name="Comma 53 4 3 2 2" xfId="6274"/>
    <cellStyle name="Comma 53 4 3 2 2 2" xfId="6275"/>
    <cellStyle name="Comma 53 4 3 2 2 3" xfId="6276"/>
    <cellStyle name="Comma 53 4 3 2 2 4" xfId="6277"/>
    <cellStyle name="Comma 53 4 3 2 3" xfId="6278"/>
    <cellStyle name="Comma 53 4 3 2 4" xfId="6279"/>
    <cellStyle name="Comma 53 4 3 2 5" xfId="6280"/>
    <cellStyle name="Comma 53 4 3 3" xfId="6281"/>
    <cellStyle name="Comma 53 4 3 3 2" xfId="6282"/>
    <cellStyle name="Comma 53 4 3 3 3" xfId="6283"/>
    <cellStyle name="Comma 53 4 3 3 4" xfId="6284"/>
    <cellStyle name="Comma 53 4 3 4" xfId="6285"/>
    <cellStyle name="Comma 53 4 3 5" xfId="6286"/>
    <cellStyle name="Comma 53 4 3 6" xfId="6287"/>
    <cellStyle name="Comma 53 4 4" xfId="6288"/>
    <cellStyle name="Comma 53 4 4 2" xfId="6289"/>
    <cellStyle name="Comma 53 4 4 2 2" xfId="6290"/>
    <cellStyle name="Comma 53 4 4 2 3" xfId="6291"/>
    <cellStyle name="Comma 53 4 4 2 4" xfId="6292"/>
    <cellStyle name="Comma 53 4 4 3" xfId="6293"/>
    <cellStyle name="Comma 53 4 4 4" xfId="6294"/>
    <cellStyle name="Comma 53 4 4 5" xfId="6295"/>
    <cellStyle name="Comma 53 4 5" xfId="6296"/>
    <cellStyle name="Comma 53 4 5 2" xfId="6297"/>
    <cellStyle name="Comma 53 4 5 3" xfId="6298"/>
    <cellStyle name="Comma 53 4 5 4" xfId="6299"/>
    <cellStyle name="Comma 53 4 6" xfId="6300"/>
    <cellStyle name="Comma 53 4 7" xfId="6301"/>
    <cellStyle name="Comma 53 4 8" xfId="6302"/>
    <cellStyle name="Comma 53 5" xfId="6303"/>
    <cellStyle name="Comma 53 5 2" xfId="6304"/>
    <cellStyle name="Comma 53 5 2 2" xfId="6305"/>
    <cellStyle name="Comma 53 5 2 2 2" xfId="6306"/>
    <cellStyle name="Comma 53 5 2 2 2 2" xfId="6307"/>
    <cellStyle name="Comma 53 5 2 2 2 3" xfId="6308"/>
    <cellStyle name="Comma 53 5 2 2 2 4" xfId="6309"/>
    <cellStyle name="Comma 53 5 2 2 3" xfId="6310"/>
    <cellStyle name="Comma 53 5 2 2 4" xfId="6311"/>
    <cellStyle name="Comma 53 5 2 2 5" xfId="6312"/>
    <cellStyle name="Comma 53 5 2 3" xfId="6313"/>
    <cellStyle name="Comma 53 5 2 3 2" xfId="6314"/>
    <cellStyle name="Comma 53 5 2 3 3" xfId="6315"/>
    <cellStyle name="Comma 53 5 2 3 4" xfId="6316"/>
    <cellStyle name="Comma 53 5 2 4" xfId="6317"/>
    <cellStyle name="Comma 53 5 2 5" xfId="6318"/>
    <cellStyle name="Comma 53 5 2 6" xfId="6319"/>
    <cellStyle name="Comma 53 5 3" xfId="6320"/>
    <cellStyle name="Comma 53 5 3 2" xfId="6321"/>
    <cellStyle name="Comma 53 5 3 2 2" xfId="6322"/>
    <cellStyle name="Comma 53 5 3 2 2 2" xfId="6323"/>
    <cellStyle name="Comma 53 5 3 2 2 3" xfId="6324"/>
    <cellStyle name="Comma 53 5 3 2 2 4" xfId="6325"/>
    <cellStyle name="Comma 53 5 3 2 3" xfId="6326"/>
    <cellStyle name="Comma 53 5 3 2 4" xfId="6327"/>
    <cellStyle name="Comma 53 5 3 2 5" xfId="6328"/>
    <cellStyle name="Comma 53 5 3 3" xfId="6329"/>
    <cellStyle name="Comma 53 5 3 3 2" xfId="6330"/>
    <cellStyle name="Comma 53 5 3 3 3" xfId="6331"/>
    <cellStyle name="Comma 53 5 3 3 4" xfId="6332"/>
    <cellStyle name="Comma 53 5 3 4" xfId="6333"/>
    <cellStyle name="Comma 53 5 3 5" xfId="6334"/>
    <cellStyle name="Comma 53 5 3 6" xfId="6335"/>
    <cellStyle name="Comma 53 5 4" xfId="6336"/>
    <cellStyle name="Comma 53 5 4 2" xfId="6337"/>
    <cellStyle name="Comma 53 5 4 2 2" xfId="6338"/>
    <cellStyle name="Comma 53 5 4 2 3" xfId="6339"/>
    <cellStyle name="Comma 53 5 4 2 4" xfId="6340"/>
    <cellStyle name="Comma 53 5 4 3" xfId="6341"/>
    <cellStyle name="Comma 53 5 4 4" xfId="6342"/>
    <cellStyle name="Comma 53 5 4 5" xfId="6343"/>
    <cellStyle name="Comma 53 5 5" xfId="6344"/>
    <cellStyle name="Comma 53 5 5 2" xfId="6345"/>
    <cellStyle name="Comma 53 5 5 3" xfId="6346"/>
    <cellStyle name="Comma 53 5 5 4" xfId="6347"/>
    <cellStyle name="Comma 53 5 6" xfId="6348"/>
    <cellStyle name="Comma 53 5 7" xfId="6349"/>
    <cellStyle name="Comma 53 5 8" xfId="6350"/>
    <cellStyle name="Comma 53 6" xfId="6351"/>
    <cellStyle name="Comma 53 6 2" xfId="6352"/>
    <cellStyle name="Comma 53 6 2 2" xfId="6353"/>
    <cellStyle name="Comma 53 6 2 2 2" xfId="6354"/>
    <cellStyle name="Comma 53 6 2 2 3" xfId="6355"/>
    <cellStyle name="Comma 53 6 2 2 4" xfId="6356"/>
    <cellStyle name="Comma 53 6 2 3" xfId="6357"/>
    <cellStyle name="Comma 53 6 2 4" xfId="6358"/>
    <cellStyle name="Comma 53 6 2 5" xfId="6359"/>
    <cellStyle name="Comma 53 6 3" xfId="6360"/>
    <cellStyle name="Comma 53 6 3 2" xfId="6361"/>
    <cellStyle name="Comma 53 6 3 3" xfId="6362"/>
    <cellStyle name="Comma 53 6 3 4" xfId="6363"/>
    <cellStyle name="Comma 53 6 4" xfId="6364"/>
    <cellStyle name="Comma 53 6 5" xfId="6365"/>
    <cellStyle name="Comma 53 6 6" xfId="6366"/>
    <cellStyle name="Comma 53 7" xfId="6367"/>
    <cellStyle name="Comma 53 7 2" xfId="6368"/>
    <cellStyle name="Comma 53 7 2 2" xfId="6369"/>
    <cellStyle name="Comma 53 7 2 2 2" xfId="6370"/>
    <cellStyle name="Comma 53 7 2 2 3" xfId="6371"/>
    <cellStyle name="Comma 53 7 2 2 4" xfId="6372"/>
    <cellStyle name="Comma 53 7 2 3" xfId="6373"/>
    <cellStyle name="Comma 53 7 2 4" xfId="6374"/>
    <cellStyle name="Comma 53 7 2 5" xfId="6375"/>
    <cellStyle name="Comma 53 7 3" xfId="6376"/>
    <cellStyle name="Comma 53 7 3 2" xfId="6377"/>
    <cellStyle name="Comma 53 7 3 3" xfId="6378"/>
    <cellStyle name="Comma 53 7 3 4" xfId="6379"/>
    <cellStyle name="Comma 53 7 4" xfId="6380"/>
    <cellStyle name="Comma 53 7 5" xfId="6381"/>
    <cellStyle name="Comma 53 7 6" xfId="6382"/>
    <cellStyle name="Comma 53 8" xfId="6383"/>
    <cellStyle name="Comma 53 8 2" xfId="6384"/>
    <cellStyle name="Comma 53 8 2 2" xfId="6385"/>
    <cellStyle name="Comma 53 8 2 3" xfId="6386"/>
    <cellStyle name="Comma 53 8 2 4" xfId="6387"/>
    <cellStyle name="Comma 53 8 3" xfId="6388"/>
    <cellStyle name="Comma 53 8 4" xfId="6389"/>
    <cellStyle name="Comma 53 8 5" xfId="6390"/>
    <cellStyle name="Comma 53 9" xfId="6391"/>
    <cellStyle name="Comma 53 9 2" xfId="6392"/>
    <cellStyle name="Comma 53 9 3" xfId="6393"/>
    <cellStyle name="Comma 53 9 4" xfId="6394"/>
    <cellStyle name="Comma 54" xfId="6395"/>
    <cellStyle name="Comma 54 10" xfId="6396"/>
    <cellStyle name="Comma 54 11" xfId="6397"/>
    <cellStyle name="Comma 54 12" xfId="6398"/>
    <cellStyle name="Comma 54 2" xfId="6399"/>
    <cellStyle name="Comma 54 2 10" xfId="6400"/>
    <cellStyle name="Comma 54 2 2" xfId="6401"/>
    <cellStyle name="Comma 54 2 2 2" xfId="6402"/>
    <cellStyle name="Comma 54 2 2 2 2" xfId="6403"/>
    <cellStyle name="Comma 54 2 2 2 2 2" xfId="6404"/>
    <cellStyle name="Comma 54 2 2 2 2 2 2" xfId="6405"/>
    <cellStyle name="Comma 54 2 2 2 2 2 3" xfId="6406"/>
    <cellStyle name="Comma 54 2 2 2 2 2 4" xfId="6407"/>
    <cellStyle name="Comma 54 2 2 2 2 3" xfId="6408"/>
    <cellStyle name="Comma 54 2 2 2 2 4" xfId="6409"/>
    <cellStyle name="Comma 54 2 2 2 2 5" xfId="6410"/>
    <cellStyle name="Comma 54 2 2 2 3" xfId="6411"/>
    <cellStyle name="Comma 54 2 2 2 3 2" xfId="6412"/>
    <cellStyle name="Comma 54 2 2 2 3 3" xfId="6413"/>
    <cellStyle name="Comma 54 2 2 2 3 4" xfId="6414"/>
    <cellStyle name="Comma 54 2 2 2 4" xfId="6415"/>
    <cellStyle name="Comma 54 2 2 2 5" xfId="6416"/>
    <cellStyle name="Comma 54 2 2 2 6" xfId="6417"/>
    <cellStyle name="Comma 54 2 2 3" xfId="6418"/>
    <cellStyle name="Comma 54 2 2 3 2" xfId="6419"/>
    <cellStyle name="Comma 54 2 2 3 2 2" xfId="6420"/>
    <cellStyle name="Comma 54 2 2 3 2 2 2" xfId="6421"/>
    <cellStyle name="Comma 54 2 2 3 2 2 3" xfId="6422"/>
    <cellStyle name="Comma 54 2 2 3 2 2 4" xfId="6423"/>
    <cellStyle name="Comma 54 2 2 3 2 3" xfId="6424"/>
    <cellStyle name="Comma 54 2 2 3 2 4" xfId="6425"/>
    <cellStyle name="Comma 54 2 2 3 2 5" xfId="6426"/>
    <cellStyle name="Comma 54 2 2 3 3" xfId="6427"/>
    <cellStyle name="Comma 54 2 2 3 3 2" xfId="6428"/>
    <cellStyle name="Comma 54 2 2 3 3 3" xfId="6429"/>
    <cellStyle name="Comma 54 2 2 3 3 4" xfId="6430"/>
    <cellStyle name="Comma 54 2 2 3 4" xfId="6431"/>
    <cellStyle name="Comma 54 2 2 3 5" xfId="6432"/>
    <cellStyle name="Comma 54 2 2 3 6" xfId="6433"/>
    <cellStyle name="Comma 54 2 2 4" xfId="6434"/>
    <cellStyle name="Comma 54 2 2 4 2" xfId="6435"/>
    <cellStyle name="Comma 54 2 2 4 2 2" xfId="6436"/>
    <cellStyle name="Comma 54 2 2 4 2 3" xfId="6437"/>
    <cellStyle name="Comma 54 2 2 4 2 4" xfId="6438"/>
    <cellStyle name="Comma 54 2 2 4 3" xfId="6439"/>
    <cellStyle name="Comma 54 2 2 4 4" xfId="6440"/>
    <cellStyle name="Comma 54 2 2 4 5" xfId="6441"/>
    <cellStyle name="Comma 54 2 2 5" xfId="6442"/>
    <cellStyle name="Comma 54 2 2 5 2" xfId="6443"/>
    <cellStyle name="Comma 54 2 2 5 3" xfId="6444"/>
    <cellStyle name="Comma 54 2 2 5 4" xfId="6445"/>
    <cellStyle name="Comma 54 2 2 6" xfId="6446"/>
    <cellStyle name="Comma 54 2 2 7" xfId="6447"/>
    <cellStyle name="Comma 54 2 2 8" xfId="6448"/>
    <cellStyle name="Comma 54 2 3" xfId="6449"/>
    <cellStyle name="Comma 54 2 3 2" xfId="6450"/>
    <cellStyle name="Comma 54 2 3 2 2" xfId="6451"/>
    <cellStyle name="Comma 54 2 3 2 2 2" xfId="6452"/>
    <cellStyle name="Comma 54 2 3 2 2 2 2" xfId="6453"/>
    <cellStyle name="Comma 54 2 3 2 2 2 3" xfId="6454"/>
    <cellStyle name="Comma 54 2 3 2 2 2 4" xfId="6455"/>
    <cellStyle name="Comma 54 2 3 2 2 3" xfId="6456"/>
    <cellStyle name="Comma 54 2 3 2 2 4" xfId="6457"/>
    <cellStyle name="Comma 54 2 3 2 2 5" xfId="6458"/>
    <cellStyle name="Comma 54 2 3 2 3" xfId="6459"/>
    <cellStyle name="Comma 54 2 3 2 3 2" xfId="6460"/>
    <cellStyle name="Comma 54 2 3 2 3 3" xfId="6461"/>
    <cellStyle name="Comma 54 2 3 2 3 4" xfId="6462"/>
    <cellStyle name="Comma 54 2 3 2 4" xfId="6463"/>
    <cellStyle name="Comma 54 2 3 2 5" xfId="6464"/>
    <cellStyle name="Comma 54 2 3 2 6" xfId="6465"/>
    <cellStyle name="Comma 54 2 3 3" xfId="6466"/>
    <cellStyle name="Comma 54 2 3 3 2" xfId="6467"/>
    <cellStyle name="Comma 54 2 3 3 2 2" xfId="6468"/>
    <cellStyle name="Comma 54 2 3 3 2 2 2" xfId="6469"/>
    <cellStyle name="Comma 54 2 3 3 2 2 3" xfId="6470"/>
    <cellStyle name="Comma 54 2 3 3 2 2 4" xfId="6471"/>
    <cellStyle name="Comma 54 2 3 3 2 3" xfId="6472"/>
    <cellStyle name="Comma 54 2 3 3 2 4" xfId="6473"/>
    <cellStyle name="Comma 54 2 3 3 2 5" xfId="6474"/>
    <cellStyle name="Comma 54 2 3 3 3" xfId="6475"/>
    <cellStyle name="Comma 54 2 3 3 3 2" xfId="6476"/>
    <cellStyle name="Comma 54 2 3 3 3 3" xfId="6477"/>
    <cellStyle name="Comma 54 2 3 3 3 4" xfId="6478"/>
    <cellStyle name="Comma 54 2 3 3 4" xfId="6479"/>
    <cellStyle name="Comma 54 2 3 3 5" xfId="6480"/>
    <cellStyle name="Comma 54 2 3 3 6" xfId="6481"/>
    <cellStyle name="Comma 54 2 3 4" xfId="6482"/>
    <cellStyle name="Comma 54 2 3 4 2" xfId="6483"/>
    <cellStyle name="Comma 54 2 3 4 2 2" xfId="6484"/>
    <cellStyle name="Comma 54 2 3 4 2 3" xfId="6485"/>
    <cellStyle name="Comma 54 2 3 4 2 4" xfId="6486"/>
    <cellStyle name="Comma 54 2 3 4 3" xfId="6487"/>
    <cellStyle name="Comma 54 2 3 4 4" xfId="6488"/>
    <cellStyle name="Comma 54 2 3 4 5" xfId="6489"/>
    <cellStyle name="Comma 54 2 3 5" xfId="6490"/>
    <cellStyle name="Comma 54 2 3 5 2" xfId="6491"/>
    <cellStyle name="Comma 54 2 3 5 3" xfId="6492"/>
    <cellStyle name="Comma 54 2 3 5 4" xfId="6493"/>
    <cellStyle name="Comma 54 2 3 6" xfId="6494"/>
    <cellStyle name="Comma 54 2 3 7" xfId="6495"/>
    <cellStyle name="Comma 54 2 3 8" xfId="6496"/>
    <cellStyle name="Comma 54 2 4" xfId="6497"/>
    <cellStyle name="Comma 54 2 4 2" xfId="6498"/>
    <cellStyle name="Comma 54 2 4 2 2" xfId="6499"/>
    <cellStyle name="Comma 54 2 4 2 2 2" xfId="6500"/>
    <cellStyle name="Comma 54 2 4 2 2 3" xfId="6501"/>
    <cellStyle name="Comma 54 2 4 2 2 4" xfId="6502"/>
    <cellStyle name="Comma 54 2 4 2 3" xfId="6503"/>
    <cellStyle name="Comma 54 2 4 2 4" xfId="6504"/>
    <cellStyle name="Comma 54 2 4 2 5" xfId="6505"/>
    <cellStyle name="Comma 54 2 4 3" xfId="6506"/>
    <cellStyle name="Comma 54 2 4 3 2" xfId="6507"/>
    <cellStyle name="Comma 54 2 4 3 3" xfId="6508"/>
    <cellStyle name="Comma 54 2 4 3 4" xfId="6509"/>
    <cellStyle name="Comma 54 2 4 4" xfId="6510"/>
    <cellStyle name="Comma 54 2 4 5" xfId="6511"/>
    <cellStyle name="Comma 54 2 4 6" xfId="6512"/>
    <cellStyle name="Comma 54 2 5" xfId="6513"/>
    <cellStyle name="Comma 54 2 5 2" xfId="6514"/>
    <cellStyle name="Comma 54 2 5 2 2" xfId="6515"/>
    <cellStyle name="Comma 54 2 5 2 2 2" xfId="6516"/>
    <cellStyle name="Comma 54 2 5 2 2 3" xfId="6517"/>
    <cellStyle name="Comma 54 2 5 2 2 4" xfId="6518"/>
    <cellStyle name="Comma 54 2 5 2 3" xfId="6519"/>
    <cellStyle name="Comma 54 2 5 2 4" xfId="6520"/>
    <cellStyle name="Comma 54 2 5 2 5" xfId="6521"/>
    <cellStyle name="Comma 54 2 5 3" xfId="6522"/>
    <cellStyle name="Comma 54 2 5 3 2" xfId="6523"/>
    <cellStyle name="Comma 54 2 5 3 3" xfId="6524"/>
    <cellStyle name="Comma 54 2 5 3 4" xfId="6525"/>
    <cellStyle name="Comma 54 2 5 4" xfId="6526"/>
    <cellStyle name="Comma 54 2 5 5" xfId="6527"/>
    <cellStyle name="Comma 54 2 5 6" xfId="6528"/>
    <cellStyle name="Comma 54 2 6" xfId="6529"/>
    <cellStyle name="Comma 54 2 6 2" xfId="6530"/>
    <cellStyle name="Comma 54 2 6 2 2" xfId="6531"/>
    <cellStyle name="Comma 54 2 6 2 3" xfId="6532"/>
    <cellStyle name="Comma 54 2 6 2 4" xfId="6533"/>
    <cellStyle name="Comma 54 2 6 3" xfId="6534"/>
    <cellStyle name="Comma 54 2 6 4" xfId="6535"/>
    <cellStyle name="Comma 54 2 6 5" xfId="6536"/>
    <cellStyle name="Comma 54 2 7" xfId="6537"/>
    <cellStyle name="Comma 54 2 7 2" xfId="6538"/>
    <cellStyle name="Comma 54 2 7 3" xfId="6539"/>
    <cellStyle name="Comma 54 2 7 4" xfId="6540"/>
    <cellStyle name="Comma 54 2 8" xfId="6541"/>
    <cellStyle name="Comma 54 2 9" xfId="6542"/>
    <cellStyle name="Comma 54 3" xfId="6543"/>
    <cellStyle name="Comma 54 3 10" xfId="6544"/>
    <cellStyle name="Comma 54 3 2" xfId="6545"/>
    <cellStyle name="Comma 54 3 2 2" xfId="6546"/>
    <cellStyle name="Comma 54 3 2 2 2" xfId="6547"/>
    <cellStyle name="Comma 54 3 2 2 2 2" xfId="6548"/>
    <cellStyle name="Comma 54 3 2 2 2 2 2" xfId="6549"/>
    <cellStyle name="Comma 54 3 2 2 2 2 3" xfId="6550"/>
    <cellStyle name="Comma 54 3 2 2 2 2 4" xfId="6551"/>
    <cellStyle name="Comma 54 3 2 2 2 3" xfId="6552"/>
    <cellStyle name="Comma 54 3 2 2 2 4" xfId="6553"/>
    <cellStyle name="Comma 54 3 2 2 2 5" xfId="6554"/>
    <cellStyle name="Comma 54 3 2 2 3" xfId="6555"/>
    <cellStyle name="Comma 54 3 2 2 3 2" xfId="6556"/>
    <cellStyle name="Comma 54 3 2 2 3 3" xfId="6557"/>
    <cellStyle name="Comma 54 3 2 2 3 4" xfId="6558"/>
    <cellStyle name="Comma 54 3 2 2 4" xfId="6559"/>
    <cellStyle name="Comma 54 3 2 2 5" xfId="6560"/>
    <cellStyle name="Comma 54 3 2 2 6" xfId="6561"/>
    <cellStyle name="Comma 54 3 2 3" xfId="6562"/>
    <cellStyle name="Comma 54 3 2 3 2" xfId="6563"/>
    <cellStyle name="Comma 54 3 2 3 2 2" xfId="6564"/>
    <cellStyle name="Comma 54 3 2 3 2 2 2" xfId="6565"/>
    <cellStyle name="Comma 54 3 2 3 2 2 3" xfId="6566"/>
    <cellStyle name="Comma 54 3 2 3 2 2 4" xfId="6567"/>
    <cellStyle name="Comma 54 3 2 3 2 3" xfId="6568"/>
    <cellStyle name="Comma 54 3 2 3 2 4" xfId="6569"/>
    <cellStyle name="Comma 54 3 2 3 2 5" xfId="6570"/>
    <cellStyle name="Comma 54 3 2 3 3" xfId="6571"/>
    <cellStyle name="Comma 54 3 2 3 3 2" xfId="6572"/>
    <cellStyle name="Comma 54 3 2 3 3 3" xfId="6573"/>
    <cellStyle name="Comma 54 3 2 3 3 4" xfId="6574"/>
    <cellStyle name="Comma 54 3 2 3 4" xfId="6575"/>
    <cellStyle name="Comma 54 3 2 3 5" xfId="6576"/>
    <cellStyle name="Comma 54 3 2 3 6" xfId="6577"/>
    <cellStyle name="Comma 54 3 2 4" xfId="6578"/>
    <cellStyle name="Comma 54 3 2 4 2" xfId="6579"/>
    <cellStyle name="Comma 54 3 2 4 2 2" xfId="6580"/>
    <cellStyle name="Comma 54 3 2 4 2 3" xfId="6581"/>
    <cellStyle name="Comma 54 3 2 4 2 4" xfId="6582"/>
    <cellStyle name="Comma 54 3 2 4 3" xfId="6583"/>
    <cellStyle name="Comma 54 3 2 4 4" xfId="6584"/>
    <cellStyle name="Comma 54 3 2 4 5" xfId="6585"/>
    <cellStyle name="Comma 54 3 2 5" xfId="6586"/>
    <cellStyle name="Comma 54 3 2 5 2" xfId="6587"/>
    <cellStyle name="Comma 54 3 2 5 3" xfId="6588"/>
    <cellStyle name="Comma 54 3 2 5 4" xfId="6589"/>
    <cellStyle name="Comma 54 3 2 6" xfId="6590"/>
    <cellStyle name="Comma 54 3 2 7" xfId="6591"/>
    <cellStyle name="Comma 54 3 2 8" xfId="6592"/>
    <cellStyle name="Comma 54 3 3" xfId="6593"/>
    <cellStyle name="Comma 54 3 3 2" xfId="6594"/>
    <cellStyle name="Comma 54 3 3 2 2" xfId="6595"/>
    <cellStyle name="Comma 54 3 3 2 2 2" xfId="6596"/>
    <cellStyle name="Comma 54 3 3 2 2 2 2" xfId="6597"/>
    <cellStyle name="Comma 54 3 3 2 2 2 3" xfId="6598"/>
    <cellStyle name="Comma 54 3 3 2 2 2 4" xfId="6599"/>
    <cellStyle name="Comma 54 3 3 2 2 3" xfId="6600"/>
    <cellStyle name="Comma 54 3 3 2 2 4" xfId="6601"/>
    <cellStyle name="Comma 54 3 3 2 2 5" xfId="6602"/>
    <cellStyle name="Comma 54 3 3 2 3" xfId="6603"/>
    <cellStyle name="Comma 54 3 3 2 3 2" xfId="6604"/>
    <cellStyle name="Comma 54 3 3 2 3 3" xfId="6605"/>
    <cellStyle name="Comma 54 3 3 2 3 4" xfId="6606"/>
    <cellStyle name="Comma 54 3 3 2 4" xfId="6607"/>
    <cellStyle name="Comma 54 3 3 2 5" xfId="6608"/>
    <cellStyle name="Comma 54 3 3 2 6" xfId="6609"/>
    <cellStyle name="Comma 54 3 3 3" xfId="6610"/>
    <cellStyle name="Comma 54 3 3 3 2" xfId="6611"/>
    <cellStyle name="Comma 54 3 3 3 2 2" xfId="6612"/>
    <cellStyle name="Comma 54 3 3 3 2 2 2" xfId="6613"/>
    <cellStyle name="Comma 54 3 3 3 2 2 3" xfId="6614"/>
    <cellStyle name="Comma 54 3 3 3 2 2 4" xfId="6615"/>
    <cellStyle name="Comma 54 3 3 3 2 3" xfId="6616"/>
    <cellStyle name="Comma 54 3 3 3 2 4" xfId="6617"/>
    <cellStyle name="Comma 54 3 3 3 2 5" xfId="6618"/>
    <cellStyle name="Comma 54 3 3 3 3" xfId="6619"/>
    <cellStyle name="Comma 54 3 3 3 3 2" xfId="6620"/>
    <cellStyle name="Comma 54 3 3 3 3 3" xfId="6621"/>
    <cellStyle name="Comma 54 3 3 3 3 4" xfId="6622"/>
    <cellStyle name="Comma 54 3 3 3 4" xfId="6623"/>
    <cellStyle name="Comma 54 3 3 3 5" xfId="6624"/>
    <cellStyle name="Comma 54 3 3 3 6" xfId="6625"/>
    <cellStyle name="Comma 54 3 3 4" xfId="6626"/>
    <cellStyle name="Comma 54 3 3 4 2" xfId="6627"/>
    <cellStyle name="Comma 54 3 3 4 2 2" xfId="6628"/>
    <cellStyle name="Comma 54 3 3 4 2 3" xfId="6629"/>
    <cellStyle name="Comma 54 3 3 4 2 4" xfId="6630"/>
    <cellStyle name="Comma 54 3 3 4 3" xfId="6631"/>
    <cellStyle name="Comma 54 3 3 4 4" xfId="6632"/>
    <cellStyle name="Comma 54 3 3 4 5" xfId="6633"/>
    <cellStyle name="Comma 54 3 3 5" xfId="6634"/>
    <cellStyle name="Comma 54 3 3 5 2" xfId="6635"/>
    <cellStyle name="Comma 54 3 3 5 3" xfId="6636"/>
    <cellStyle name="Comma 54 3 3 5 4" xfId="6637"/>
    <cellStyle name="Comma 54 3 3 6" xfId="6638"/>
    <cellStyle name="Comma 54 3 3 7" xfId="6639"/>
    <cellStyle name="Comma 54 3 3 8" xfId="6640"/>
    <cellStyle name="Comma 54 3 4" xfId="6641"/>
    <cellStyle name="Comma 54 3 4 2" xfId="6642"/>
    <cellStyle name="Comma 54 3 4 2 2" xfId="6643"/>
    <cellStyle name="Comma 54 3 4 2 2 2" xfId="6644"/>
    <cellStyle name="Comma 54 3 4 2 2 3" xfId="6645"/>
    <cellStyle name="Comma 54 3 4 2 2 4" xfId="6646"/>
    <cellStyle name="Comma 54 3 4 2 3" xfId="6647"/>
    <cellStyle name="Comma 54 3 4 2 4" xfId="6648"/>
    <cellStyle name="Comma 54 3 4 2 5" xfId="6649"/>
    <cellStyle name="Comma 54 3 4 3" xfId="6650"/>
    <cellStyle name="Comma 54 3 4 3 2" xfId="6651"/>
    <cellStyle name="Comma 54 3 4 3 3" xfId="6652"/>
    <cellStyle name="Comma 54 3 4 3 4" xfId="6653"/>
    <cellStyle name="Comma 54 3 4 4" xfId="6654"/>
    <cellStyle name="Comma 54 3 4 5" xfId="6655"/>
    <cellStyle name="Comma 54 3 4 6" xfId="6656"/>
    <cellStyle name="Comma 54 3 5" xfId="6657"/>
    <cellStyle name="Comma 54 3 5 2" xfId="6658"/>
    <cellStyle name="Comma 54 3 5 2 2" xfId="6659"/>
    <cellStyle name="Comma 54 3 5 2 2 2" xfId="6660"/>
    <cellStyle name="Comma 54 3 5 2 2 3" xfId="6661"/>
    <cellStyle name="Comma 54 3 5 2 2 4" xfId="6662"/>
    <cellStyle name="Comma 54 3 5 2 3" xfId="6663"/>
    <cellStyle name="Comma 54 3 5 2 4" xfId="6664"/>
    <cellStyle name="Comma 54 3 5 2 5" xfId="6665"/>
    <cellStyle name="Comma 54 3 5 3" xfId="6666"/>
    <cellStyle name="Comma 54 3 5 3 2" xfId="6667"/>
    <cellStyle name="Comma 54 3 5 3 3" xfId="6668"/>
    <cellStyle name="Comma 54 3 5 3 4" xfId="6669"/>
    <cellStyle name="Comma 54 3 5 4" xfId="6670"/>
    <cellStyle name="Comma 54 3 5 5" xfId="6671"/>
    <cellStyle name="Comma 54 3 5 6" xfId="6672"/>
    <cellStyle name="Comma 54 3 6" xfId="6673"/>
    <cellStyle name="Comma 54 3 6 2" xfId="6674"/>
    <cellStyle name="Comma 54 3 6 2 2" xfId="6675"/>
    <cellStyle name="Comma 54 3 6 2 3" xfId="6676"/>
    <cellStyle name="Comma 54 3 6 2 4" xfId="6677"/>
    <cellStyle name="Comma 54 3 6 3" xfId="6678"/>
    <cellStyle name="Comma 54 3 6 4" xfId="6679"/>
    <cellStyle name="Comma 54 3 6 5" xfId="6680"/>
    <cellStyle name="Comma 54 3 7" xfId="6681"/>
    <cellStyle name="Comma 54 3 7 2" xfId="6682"/>
    <cellStyle name="Comma 54 3 7 3" xfId="6683"/>
    <cellStyle name="Comma 54 3 7 4" xfId="6684"/>
    <cellStyle name="Comma 54 3 8" xfId="6685"/>
    <cellStyle name="Comma 54 3 9" xfId="6686"/>
    <cellStyle name="Comma 54 4" xfId="6687"/>
    <cellStyle name="Comma 54 4 2" xfId="6688"/>
    <cellStyle name="Comma 54 4 2 2" xfId="6689"/>
    <cellStyle name="Comma 54 4 2 2 2" xfId="6690"/>
    <cellStyle name="Comma 54 4 2 2 2 2" xfId="6691"/>
    <cellStyle name="Comma 54 4 2 2 2 3" xfId="6692"/>
    <cellStyle name="Comma 54 4 2 2 2 4" xfId="6693"/>
    <cellStyle name="Comma 54 4 2 2 3" xfId="6694"/>
    <cellStyle name="Comma 54 4 2 2 4" xfId="6695"/>
    <cellStyle name="Comma 54 4 2 2 5" xfId="6696"/>
    <cellStyle name="Comma 54 4 2 3" xfId="6697"/>
    <cellStyle name="Comma 54 4 2 3 2" xfId="6698"/>
    <cellStyle name="Comma 54 4 2 3 3" xfId="6699"/>
    <cellStyle name="Comma 54 4 2 3 4" xfId="6700"/>
    <cellStyle name="Comma 54 4 2 4" xfId="6701"/>
    <cellStyle name="Comma 54 4 2 5" xfId="6702"/>
    <cellStyle name="Comma 54 4 2 6" xfId="6703"/>
    <cellStyle name="Comma 54 4 3" xfId="6704"/>
    <cellStyle name="Comma 54 4 3 2" xfId="6705"/>
    <cellStyle name="Comma 54 4 3 2 2" xfId="6706"/>
    <cellStyle name="Comma 54 4 3 2 2 2" xfId="6707"/>
    <cellStyle name="Comma 54 4 3 2 2 3" xfId="6708"/>
    <cellStyle name="Comma 54 4 3 2 2 4" xfId="6709"/>
    <cellStyle name="Comma 54 4 3 2 3" xfId="6710"/>
    <cellStyle name="Comma 54 4 3 2 4" xfId="6711"/>
    <cellStyle name="Comma 54 4 3 2 5" xfId="6712"/>
    <cellStyle name="Comma 54 4 3 3" xfId="6713"/>
    <cellStyle name="Comma 54 4 3 3 2" xfId="6714"/>
    <cellStyle name="Comma 54 4 3 3 3" xfId="6715"/>
    <cellStyle name="Comma 54 4 3 3 4" xfId="6716"/>
    <cellStyle name="Comma 54 4 3 4" xfId="6717"/>
    <cellStyle name="Comma 54 4 3 5" xfId="6718"/>
    <cellStyle name="Comma 54 4 3 6" xfId="6719"/>
    <cellStyle name="Comma 54 4 4" xfId="6720"/>
    <cellStyle name="Comma 54 4 4 2" xfId="6721"/>
    <cellStyle name="Comma 54 4 4 2 2" xfId="6722"/>
    <cellStyle name="Comma 54 4 4 2 3" xfId="6723"/>
    <cellStyle name="Comma 54 4 4 2 4" xfId="6724"/>
    <cellStyle name="Comma 54 4 4 3" xfId="6725"/>
    <cellStyle name="Comma 54 4 4 4" xfId="6726"/>
    <cellStyle name="Comma 54 4 4 5" xfId="6727"/>
    <cellStyle name="Comma 54 4 5" xfId="6728"/>
    <cellStyle name="Comma 54 4 5 2" xfId="6729"/>
    <cellStyle name="Comma 54 4 5 3" xfId="6730"/>
    <cellStyle name="Comma 54 4 5 4" xfId="6731"/>
    <cellStyle name="Comma 54 4 6" xfId="6732"/>
    <cellStyle name="Comma 54 4 7" xfId="6733"/>
    <cellStyle name="Comma 54 4 8" xfId="6734"/>
    <cellStyle name="Comma 54 5" xfId="6735"/>
    <cellStyle name="Comma 54 5 2" xfId="6736"/>
    <cellStyle name="Comma 54 5 2 2" xfId="6737"/>
    <cellStyle name="Comma 54 5 2 2 2" xfId="6738"/>
    <cellStyle name="Comma 54 5 2 2 2 2" xfId="6739"/>
    <cellStyle name="Comma 54 5 2 2 2 3" xfId="6740"/>
    <cellStyle name="Comma 54 5 2 2 2 4" xfId="6741"/>
    <cellStyle name="Comma 54 5 2 2 3" xfId="6742"/>
    <cellStyle name="Comma 54 5 2 2 4" xfId="6743"/>
    <cellStyle name="Comma 54 5 2 2 5" xfId="6744"/>
    <cellStyle name="Comma 54 5 2 3" xfId="6745"/>
    <cellStyle name="Comma 54 5 2 3 2" xfId="6746"/>
    <cellStyle name="Comma 54 5 2 3 3" xfId="6747"/>
    <cellStyle name="Comma 54 5 2 3 4" xfId="6748"/>
    <cellStyle name="Comma 54 5 2 4" xfId="6749"/>
    <cellStyle name="Comma 54 5 2 5" xfId="6750"/>
    <cellStyle name="Comma 54 5 2 6" xfId="6751"/>
    <cellStyle name="Comma 54 5 3" xfId="6752"/>
    <cellStyle name="Comma 54 5 3 2" xfId="6753"/>
    <cellStyle name="Comma 54 5 3 2 2" xfId="6754"/>
    <cellStyle name="Comma 54 5 3 2 2 2" xfId="6755"/>
    <cellStyle name="Comma 54 5 3 2 2 3" xfId="6756"/>
    <cellStyle name="Comma 54 5 3 2 2 4" xfId="6757"/>
    <cellStyle name="Comma 54 5 3 2 3" xfId="6758"/>
    <cellStyle name="Comma 54 5 3 2 4" xfId="6759"/>
    <cellStyle name="Comma 54 5 3 2 5" xfId="6760"/>
    <cellStyle name="Comma 54 5 3 3" xfId="6761"/>
    <cellStyle name="Comma 54 5 3 3 2" xfId="6762"/>
    <cellStyle name="Comma 54 5 3 3 3" xfId="6763"/>
    <cellStyle name="Comma 54 5 3 3 4" xfId="6764"/>
    <cellStyle name="Comma 54 5 3 4" xfId="6765"/>
    <cellStyle name="Comma 54 5 3 5" xfId="6766"/>
    <cellStyle name="Comma 54 5 3 6" xfId="6767"/>
    <cellStyle name="Comma 54 5 4" xfId="6768"/>
    <cellStyle name="Comma 54 5 4 2" xfId="6769"/>
    <cellStyle name="Comma 54 5 4 2 2" xfId="6770"/>
    <cellStyle name="Comma 54 5 4 2 3" xfId="6771"/>
    <cellStyle name="Comma 54 5 4 2 4" xfId="6772"/>
    <cellStyle name="Comma 54 5 4 3" xfId="6773"/>
    <cellStyle name="Comma 54 5 4 4" xfId="6774"/>
    <cellStyle name="Comma 54 5 4 5" xfId="6775"/>
    <cellStyle name="Comma 54 5 5" xfId="6776"/>
    <cellStyle name="Comma 54 5 5 2" xfId="6777"/>
    <cellStyle name="Comma 54 5 5 3" xfId="6778"/>
    <cellStyle name="Comma 54 5 5 4" xfId="6779"/>
    <cellStyle name="Comma 54 5 6" xfId="6780"/>
    <cellStyle name="Comma 54 5 7" xfId="6781"/>
    <cellStyle name="Comma 54 5 8" xfId="6782"/>
    <cellStyle name="Comma 54 6" xfId="6783"/>
    <cellStyle name="Comma 54 6 2" xfId="6784"/>
    <cellStyle name="Comma 54 6 2 2" xfId="6785"/>
    <cellStyle name="Comma 54 6 2 2 2" xfId="6786"/>
    <cellStyle name="Comma 54 6 2 2 3" xfId="6787"/>
    <cellStyle name="Comma 54 6 2 2 4" xfId="6788"/>
    <cellStyle name="Comma 54 6 2 3" xfId="6789"/>
    <cellStyle name="Comma 54 6 2 4" xfId="6790"/>
    <cellStyle name="Comma 54 6 2 5" xfId="6791"/>
    <cellStyle name="Comma 54 6 3" xfId="6792"/>
    <cellStyle name="Comma 54 6 3 2" xfId="6793"/>
    <cellStyle name="Comma 54 6 3 3" xfId="6794"/>
    <cellStyle name="Comma 54 6 3 4" xfId="6795"/>
    <cellStyle name="Comma 54 6 4" xfId="6796"/>
    <cellStyle name="Comma 54 6 5" xfId="6797"/>
    <cellStyle name="Comma 54 6 6" xfId="6798"/>
    <cellStyle name="Comma 54 7" xfId="6799"/>
    <cellStyle name="Comma 54 7 2" xfId="6800"/>
    <cellStyle name="Comma 54 7 2 2" xfId="6801"/>
    <cellStyle name="Comma 54 7 2 2 2" xfId="6802"/>
    <cellStyle name="Comma 54 7 2 2 3" xfId="6803"/>
    <cellStyle name="Comma 54 7 2 2 4" xfId="6804"/>
    <cellStyle name="Comma 54 7 2 3" xfId="6805"/>
    <cellStyle name="Comma 54 7 2 4" xfId="6806"/>
    <cellStyle name="Comma 54 7 2 5" xfId="6807"/>
    <cellStyle name="Comma 54 7 3" xfId="6808"/>
    <cellStyle name="Comma 54 7 3 2" xfId="6809"/>
    <cellStyle name="Comma 54 7 3 3" xfId="6810"/>
    <cellStyle name="Comma 54 7 3 4" xfId="6811"/>
    <cellStyle name="Comma 54 7 4" xfId="6812"/>
    <cellStyle name="Comma 54 7 5" xfId="6813"/>
    <cellStyle name="Comma 54 7 6" xfId="6814"/>
    <cellStyle name="Comma 54 8" xfId="6815"/>
    <cellStyle name="Comma 54 8 2" xfId="6816"/>
    <cellStyle name="Comma 54 8 2 2" xfId="6817"/>
    <cellStyle name="Comma 54 8 2 3" xfId="6818"/>
    <cellStyle name="Comma 54 8 2 4" xfId="6819"/>
    <cellStyle name="Comma 54 8 3" xfId="6820"/>
    <cellStyle name="Comma 54 8 4" xfId="6821"/>
    <cellStyle name="Comma 54 8 5" xfId="6822"/>
    <cellStyle name="Comma 54 9" xfId="6823"/>
    <cellStyle name="Comma 54 9 2" xfId="6824"/>
    <cellStyle name="Comma 54 9 3" xfId="6825"/>
    <cellStyle name="Comma 54 9 4" xfId="6826"/>
    <cellStyle name="Comma 55" xfId="6827"/>
    <cellStyle name="Comma 55 10" xfId="6828"/>
    <cellStyle name="Comma 55 11" xfId="6829"/>
    <cellStyle name="Comma 55 12" xfId="6830"/>
    <cellStyle name="Comma 55 2" xfId="6831"/>
    <cellStyle name="Comma 55 2 10" xfId="6832"/>
    <cellStyle name="Comma 55 2 2" xfId="6833"/>
    <cellStyle name="Comma 55 2 2 2" xfId="6834"/>
    <cellStyle name="Comma 55 2 2 2 2" xfId="6835"/>
    <cellStyle name="Comma 55 2 2 2 2 2" xfId="6836"/>
    <cellStyle name="Comma 55 2 2 2 2 2 2" xfId="6837"/>
    <cellStyle name="Comma 55 2 2 2 2 2 3" xfId="6838"/>
    <cellStyle name="Comma 55 2 2 2 2 2 4" xfId="6839"/>
    <cellStyle name="Comma 55 2 2 2 2 3" xfId="6840"/>
    <cellStyle name="Comma 55 2 2 2 2 4" xfId="6841"/>
    <cellStyle name="Comma 55 2 2 2 2 5" xfId="6842"/>
    <cellStyle name="Comma 55 2 2 2 3" xfId="6843"/>
    <cellStyle name="Comma 55 2 2 2 3 2" xfId="6844"/>
    <cellStyle name="Comma 55 2 2 2 3 3" xfId="6845"/>
    <cellStyle name="Comma 55 2 2 2 3 4" xfId="6846"/>
    <cellStyle name="Comma 55 2 2 2 4" xfId="6847"/>
    <cellStyle name="Comma 55 2 2 2 5" xfId="6848"/>
    <cellStyle name="Comma 55 2 2 2 6" xfId="6849"/>
    <cellStyle name="Comma 55 2 2 3" xfId="6850"/>
    <cellStyle name="Comma 55 2 2 3 2" xfId="6851"/>
    <cellStyle name="Comma 55 2 2 3 2 2" xfId="6852"/>
    <cellStyle name="Comma 55 2 2 3 2 2 2" xfId="6853"/>
    <cellStyle name="Comma 55 2 2 3 2 2 3" xfId="6854"/>
    <cellStyle name="Comma 55 2 2 3 2 2 4" xfId="6855"/>
    <cellStyle name="Comma 55 2 2 3 2 3" xfId="6856"/>
    <cellStyle name="Comma 55 2 2 3 2 4" xfId="6857"/>
    <cellStyle name="Comma 55 2 2 3 2 5" xfId="6858"/>
    <cellStyle name="Comma 55 2 2 3 3" xfId="6859"/>
    <cellStyle name="Comma 55 2 2 3 3 2" xfId="6860"/>
    <cellStyle name="Comma 55 2 2 3 3 3" xfId="6861"/>
    <cellStyle name="Comma 55 2 2 3 3 4" xfId="6862"/>
    <cellStyle name="Comma 55 2 2 3 4" xfId="6863"/>
    <cellStyle name="Comma 55 2 2 3 5" xfId="6864"/>
    <cellStyle name="Comma 55 2 2 3 6" xfId="6865"/>
    <cellStyle name="Comma 55 2 2 4" xfId="6866"/>
    <cellStyle name="Comma 55 2 2 4 2" xfId="6867"/>
    <cellStyle name="Comma 55 2 2 4 2 2" xfId="6868"/>
    <cellStyle name="Comma 55 2 2 4 2 3" xfId="6869"/>
    <cellStyle name="Comma 55 2 2 4 2 4" xfId="6870"/>
    <cellStyle name="Comma 55 2 2 4 3" xfId="6871"/>
    <cellStyle name="Comma 55 2 2 4 4" xfId="6872"/>
    <cellStyle name="Comma 55 2 2 4 5" xfId="6873"/>
    <cellStyle name="Comma 55 2 2 5" xfId="6874"/>
    <cellStyle name="Comma 55 2 2 5 2" xfId="6875"/>
    <cellStyle name="Comma 55 2 2 5 3" xfId="6876"/>
    <cellStyle name="Comma 55 2 2 5 4" xfId="6877"/>
    <cellStyle name="Comma 55 2 2 6" xfId="6878"/>
    <cellStyle name="Comma 55 2 2 7" xfId="6879"/>
    <cellStyle name="Comma 55 2 2 8" xfId="6880"/>
    <cellStyle name="Comma 55 2 3" xfId="6881"/>
    <cellStyle name="Comma 55 2 3 2" xfId="6882"/>
    <cellStyle name="Comma 55 2 3 2 2" xfId="6883"/>
    <cellStyle name="Comma 55 2 3 2 2 2" xfId="6884"/>
    <cellStyle name="Comma 55 2 3 2 2 2 2" xfId="6885"/>
    <cellStyle name="Comma 55 2 3 2 2 2 3" xfId="6886"/>
    <cellStyle name="Comma 55 2 3 2 2 2 4" xfId="6887"/>
    <cellStyle name="Comma 55 2 3 2 2 3" xfId="6888"/>
    <cellStyle name="Comma 55 2 3 2 2 4" xfId="6889"/>
    <cellStyle name="Comma 55 2 3 2 2 5" xfId="6890"/>
    <cellStyle name="Comma 55 2 3 2 3" xfId="6891"/>
    <cellStyle name="Comma 55 2 3 2 3 2" xfId="6892"/>
    <cellStyle name="Comma 55 2 3 2 3 3" xfId="6893"/>
    <cellStyle name="Comma 55 2 3 2 3 4" xfId="6894"/>
    <cellStyle name="Comma 55 2 3 2 4" xfId="6895"/>
    <cellStyle name="Comma 55 2 3 2 5" xfId="6896"/>
    <cellStyle name="Comma 55 2 3 2 6" xfId="6897"/>
    <cellStyle name="Comma 55 2 3 3" xfId="6898"/>
    <cellStyle name="Comma 55 2 3 3 2" xfId="6899"/>
    <cellStyle name="Comma 55 2 3 3 2 2" xfId="6900"/>
    <cellStyle name="Comma 55 2 3 3 2 2 2" xfId="6901"/>
    <cellStyle name="Comma 55 2 3 3 2 2 3" xfId="6902"/>
    <cellStyle name="Comma 55 2 3 3 2 2 4" xfId="6903"/>
    <cellStyle name="Comma 55 2 3 3 2 3" xfId="6904"/>
    <cellStyle name="Comma 55 2 3 3 2 4" xfId="6905"/>
    <cellStyle name="Comma 55 2 3 3 2 5" xfId="6906"/>
    <cellStyle name="Comma 55 2 3 3 3" xfId="6907"/>
    <cellStyle name="Comma 55 2 3 3 3 2" xfId="6908"/>
    <cellStyle name="Comma 55 2 3 3 3 3" xfId="6909"/>
    <cellStyle name="Comma 55 2 3 3 3 4" xfId="6910"/>
    <cellStyle name="Comma 55 2 3 3 4" xfId="6911"/>
    <cellStyle name="Comma 55 2 3 3 5" xfId="6912"/>
    <cellStyle name="Comma 55 2 3 3 6" xfId="6913"/>
    <cellStyle name="Comma 55 2 3 4" xfId="6914"/>
    <cellStyle name="Comma 55 2 3 4 2" xfId="6915"/>
    <cellStyle name="Comma 55 2 3 4 2 2" xfId="6916"/>
    <cellStyle name="Comma 55 2 3 4 2 3" xfId="6917"/>
    <cellStyle name="Comma 55 2 3 4 2 4" xfId="6918"/>
    <cellStyle name="Comma 55 2 3 4 3" xfId="6919"/>
    <cellStyle name="Comma 55 2 3 4 4" xfId="6920"/>
    <cellStyle name="Comma 55 2 3 4 5" xfId="6921"/>
    <cellStyle name="Comma 55 2 3 5" xfId="6922"/>
    <cellStyle name="Comma 55 2 3 5 2" xfId="6923"/>
    <cellStyle name="Comma 55 2 3 5 3" xfId="6924"/>
    <cellStyle name="Comma 55 2 3 5 4" xfId="6925"/>
    <cellStyle name="Comma 55 2 3 6" xfId="6926"/>
    <cellStyle name="Comma 55 2 3 7" xfId="6927"/>
    <cellStyle name="Comma 55 2 3 8" xfId="6928"/>
    <cellStyle name="Comma 55 2 4" xfId="6929"/>
    <cellStyle name="Comma 55 2 4 2" xfId="6930"/>
    <cellStyle name="Comma 55 2 4 2 2" xfId="6931"/>
    <cellStyle name="Comma 55 2 4 2 2 2" xfId="6932"/>
    <cellStyle name="Comma 55 2 4 2 2 3" xfId="6933"/>
    <cellStyle name="Comma 55 2 4 2 2 4" xfId="6934"/>
    <cellStyle name="Comma 55 2 4 2 3" xfId="6935"/>
    <cellStyle name="Comma 55 2 4 2 4" xfId="6936"/>
    <cellStyle name="Comma 55 2 4 2 5" xfId="6937"/>
    <cellStyle name="Comma 55 2 4 3" xfId="6938"/>
    <cellStyle name="Comma 55 2 4 3 2" xfId="6939"/>
    <cellStyle name="Comma 55 2 4 3 3" xfId="6940"/>
    <cellStyle name="Comma 55 2 4 3 4" xfId="6941"/>
    <cellStyle name="Comma 55 2 4 4" xfId="6942"/>
    <cellStyle name="Comma 55 2 4 5" xfId="6943"/>
    <cellStyle name="Comma 55 2 4 6" xfId="6944"/>
    <cellStyle name="Comma 55 2 5" xfId="6945"/>
    <cellStyle name="Comma 55 2 5 2" xfId="6946"/>
    <cellStyle name="Comma 55 2 5 2 2" xfId="6947"/>
    <cellStyle name="Comma 55 2 5 2 2 2" xfId="6948"/>
    <cellStyle name="Comma 55 2 5 2 2 3" xfId="6949"/>
    <cellStyle name="Comma 55 2 5 2 2 4" xfId="6950"/>
    <cellStyle name="Comma 55 2 5 2 3" xfId="6951"/>
    <cellStyle name="Comma 55 2 5 2 4" xfId="6952"/>
    <cellStyle name="Comma 55 2 5 2 5" xfId="6953"/>
    <cellStyle name="Comma 55 2 5 3" xfId="6954"/>
    <cellStyle name="Comma 55 2 5 3 2" xfId="6955"/>
    <cellStyle name="Comma 55 2 5 3 3" xfId="6956"/>
    <cellStyle name="Comma 55 2 5 3 4" xfId="6957"/>
    <cellStyle name="Comma 55 2 5 4" xfId="6958"/>
    <cellStyle name="Comma 55 2 5 5" xfId="6959"/>
    <cellStyle name="Comma 55 2 5 6" xfId="6960"/>
    <cellStyle name="Comma 55 2 6" xfId="6961"/>
    <cellStyle name="Comma 55 2 6 2" xfId="6962"/>
    <cellStyle name="Comma 55 2 6 2 2" xfId="6963"/>
    <cellStyle name="Comma 55 2 6 2 3" xfId="6964"/>
    <cellStyle name="Comma 55 2 6 2 4" xfId="6965"/>
    <cellStyle name="Comma 55 2 6 3" xfId="6966"/>
    <cellStyle name="Comma 55 2 6 4" xfId="6967"/>
    <cellStyle name="Comma 55 2 6 5" xfId="6968"/>
    <cellStyle name="Comma 55 2 7" xfId="6969"/>
    <cellStyle name="Comma 55 2 7 2" xfId="6970"/>
    <cellStyle name="Comma 55 2 7 3" xfId="6971"/>
    <cellStyle name="Comma 55 2 7 4" xfId="6972"/>
    <cellStyle name="Comma 55 2 8" xfId="6973"/>
    <cellStyle name="Comma 55 2 9" xfId="6974"/>
    <cellStyle name="Comma 55 3" xfId="6975"/>
    <cellStyle name="Comma 55 3 10" xfId="6976"/>
    <cellStyle name="Comma 55 3 2" xfId="6977"/>
    <cellStyle name="Comma 55 3 2 2" xfId="6978"/>
    <cellStyle name="Comma 55 3 2 2 2" xfId="6979"/>
    <cellStyle name="Comma 55 3 2 2 2 2" xfId="6980"/>
    <cellStyle name="Comma 55 3 2 2 2 2 2" xfId="6981"/>
    <cellStyle name="Comma 55 3 2 2 2 2 3" xfId="6982"/>
    <cellStyle name="Comma 55 3 2 2 2 2 4" xfId="6983"/>
    <cellStyle name="Comma 55 3 2 2 2 3" xfId="6984"/>
    <cellStyle name="Comma 55 3 2 2 2 4" xfId="6985"/>
    <cellStyle name="Comma 55 3 2 2 2 5" xfId="6986"/>
    <cellStyle name="Comma 55 3 2 2 3" xfId="6987"/>
    <cellStyle name="Comma 55 3 2 2 3 2" xfId="6988"/>
    <cellStyle name="Comma 55 3 2 2 3 3" xfId="6989"/>
    <cellStyle name="Comma 55 3 2 2 3 4" xfId="6990"/>
    <cellStyle name="Comma 55 3 2 2 4" xfId="6991"/>
    <cellStyle name="Comma 55 3 2 2 5" xfId="6992"/>
    <cellStyle name="Comma 55 3 2 2 6" xfId="6993"/>
    <cellStyle name="Comma 55 3 2 3" xfId="6994"/>
    <cellStyle name="Comma 55 3 2 3 2" xfId="6995"/>
    <cellStyle name="Comma 55 3 2 3 2 2" xfId="6996"/>
    <cellStyle name="Comma 55 3 2 3 2 2 2" xfId="6997"/>
    <cellStyle name="Comma 55 3 2 3 2 2 3" xfId="6998"/>
    <cellStyle name="Comma 55 3 2 3 2 2 4" xfId="6999"/>
    <cellStyle name="Comma 55 3 2 3 2 3" xfId="7000"/>
    <cellStyle name="Comma 55 3 2 3 2 4" xfId="7001"/>
    <cellStyle name="Comma 55 3 2 3 2 5" xfId="7002"/>
    <cellStyle name="Comma 55 3 2 3 3" xfId="7003"/>
    <cellStyle name="Comma 55 3 2 3 3 2" xfId="7004"/>
    <cellStyle name="Comma 55 3 2 3 3 3" xfId="7005"/>
    <cellStyle name="Comma 55 3 2 3 3 4" xfId="7006"/>
    <cellStyle name="Comma 55 3 2 3 4" xfId="7007"/>
    <cellStyle name="Comma 55 3 2 3 5" xfId="7008"/>
    <cellStyle name="Comma 55 3 2 3 6" xfId="7009"/>
    <cellStyle name="Comma 55 3 2 4" xfId="7010"/>
    <cellStyle name="Comma 55 3 2 4 2" xfId="7011"/>
    <cellStyle name="Comma 55 3 2 4 2 2" xfId="7012"/>
    <cellStyle name="Comma 55 3 2 4 2 3" xfId="7013"/>
    <cellStyle name="Comma 55 3 2 4 2 4" xfId="7014"/>
    <cellStyle name="Comma 55 3 2 4 3" xfId="7015"/>
    <cellStyle name="Comma 55 3 2 4 4" xfId="7016"/>
    <cellStyle name="Comma 55 3 2 4 5" xfId="7017"/>
    <cellStyle name="Comma 55 3 2 5" xfId="7018"/>
    <cellStyle name="Comma 55 3 2 5 2" xfId="7019"/>
    <cellStyle name="Comma 55 3 2 5 3" xfId="7020"/>
    <cellStyle name="Comma 55 3 2 5 4" xfId="7021"/>
    <cellStyle name="Comma 55 3 2 6" xfId="7022"/>
    <cellStyle name="Comma 55 3 2 7" xfId="7023"/>
    <cellStyle name="Comma 55 3 2 8" xfId="7024"/>
    <cellStyle name="Comma 55 3 3" xfId="7025"/>
    <cellStyle name="Comma 55 3 3 2" xfId="7026"/>
    <cellStyle name="Comma 55 3 3 2 2" xfId="7027"/>
    <cellStyle name="Comma 55 3 3 2 2 2" xfId="7028"/>
    <cellStyle name="Comma 55 3 3 2 2 2 2" xfId="7029"/>
    <cellStyle name="Comma 55 3 3 2 2 2 3" xfId="7030"/>
    <cellStyle name="Comma 55 3 3 2 2 2 4" xfId="7031"/>
    <cellStyle name="Comma 55 3 3 2 2 3" xfId="7032"/>
    <cellStyle name="Comma 55 3 3 2 2 4" xfId="7033"/>
    <cellStyle name="Comma 55 3 3 2 2 5" xfId="7034"/>
    <cellStyle name="Comma 55 3 3 2 3" xfId="7035"/>
    <cellStyle name="Comma 55 3 3 2 3 2" xfId="7036"/>
    <cellStyle name="Comma 55 3 3 2 3 3" xfId="7037"/>
    <cellStyle name="Comma 55 3 3 2 3 4" xfId="7038"/>
    <cellStyle name="Comma 55 3 3 2 4" xfId="7039"/>
    <cellStyle name="Comma 55 3 3 2 5" xfId="7040"/>
    <cellStyle name="Comma 55 3 3 2 6" xfId="7041"/>
    <cellStyle name="Comma 55 3 3 3" xfId="7042"/>
    <cellStyle name="Comma 55 3 3 3 2" xfId="7043"/>
    <cellStyle name="Comma 55 3 3 3 2 2" xfId="7044"/>
    <cellStyle name="Comma 55 3 3 3 2 2 2" xfId="7045"/>
    <cellStyle name="Comma 55 3 3 3 2 2 3" xfId="7046"/>
    <cellStyle name="Comma 55 3 3 3 2 2 4" xfId="7047"/>
    <cellStyle name="Comma 55 3 3 3 2 3" xfId="7048"/>
    <cellStyle name="Comma 55 3 3 3 2 4" xfId="7049"/>
    <cellStyle name="Comma 55 3 3 3 2 5" xfId="7050"/>
    <cellStyle name="Comma 55 3 3 3 3" xfId="7051"/>
    <cellStyle name="Comma 55 3 3 3 3 2" xfId="7052"/>
    <cellStyle name="Comma 55 3 3 3 3 3" xfId="7053"/>
    <cellStyle name="Comma 55 3 3 3 3 4" xfId="7054"/>
    <cellStyle name="Comma 55 3 3 3 4" xfId="7055"/>
    <cellStyle name="Comma 55 3 3 3 5" xfId="7056"/>
    <cellStyle name="Comma 55 3 3 3 6" xfId="7057"/>
    <cellStyle name="Comma 55 3 3 4" xfId="7058"/>
    <cellStyle name="Comma 55 3 3 4 2" xfId="7059"/>
    <cellStyle name="Comma 55 3 3 4 2 2" xfId="7060"/>
    <cellStyle name="Comma 55 3 3 4 2 3" xfId="7061"/>
    <cellStyle name="Comma 55 3 3 4 2 4" xfId="7062"/>
    <cellStyle name="Comma 55 3 3 4 3" xfId="7063"/>
    <cellStyle name="Comma 55 3 3 4 4" xfId="7064"/>
    <cellStyle name="Comma 55 3 3 4 5" xfId="7065"/>
    <cellStyle name="Comma 55 3 3 5" xfId="7066"/>
    <cellStyle name="Comma 55 3 3 5 2" xfId="7067"/>
    <cellStyle name="Comma 55 3 3 5 3" xfId="7068"/>
    <cellStyle name="Comma 55 3 3 5 4" xfId="7069"/>
    <cellStyle name="Comma 55 3 3 6" xfId="7070"/>
    <cellStyle name="Comma 55 3 3 7" xfId="7071"/>
    <cellStyle name="Comma 55 3 3 8" xfId="7072"/>
    <cellStyle name="Comma 55 3 4" xfId="7073"/>
    <cellStyle name="Comma 55 3 4 2" xfId="7074"/>
    <cellStyle name="Comma 55 3 4 2 2" xfId="7075"/>
    <cellStyle name="Comma 55 3 4 2 2 2" xfId="7076"/>
    <cellStyle name="Comma 55 3 4 2 2 3" xfId="7077"/>
    <cellStyle name="Comma 55 3 4 2 2 4" xfId="7078"/>
    <cellStyle name="Comma 55 3 4 2 3" xfId="7079"/>
    <cellStyle name="Comma 55 3 4 2 4" xfId="7080"/>
    <cellStyle name="Comma 55 3 4 2 5" xfId="7081"/>
    <cellStyle name="Comma 55 3 4 3" xfId="7082"/>
    <cellStyle name="Comma 55 3 4 3 2" xfId="7083"/>
    <cellStyle name="Comma 55 3 4 3 3" xfId="7084"/>
    <cellStyle name="Comma 55 3 4 3 4" xfId="7085"/>
    <cellStyle name="Comma 55 3 4 4" xfId="7086"/>
    <cellStyle name="Comma 55 3 4 5" xfId="7087"/>
    <cellStyle name="Comma 55 3 4 6" xfId="7088"/>
    <cellStyle name="Comma 55 3 5" xfId="7089"/>
    <cellStyle name="Comma 55 3 5 2" xfId="7090"/>
    <cellStyle name="Comma 55 3 5 2 2" xfId="7091"/>
    <cellStyle name="Comma 55 3 5 2 2 2" xfId="7092"/>
    <cellStyle name="Comma 55 3 5 2 2 3" xfId="7093"/>
    <cellStyle name="Comma 55 3 5 2 2 4" xfId="7094"/>
    <cellStyle name="Comma 55 3 5 2 3" xfId="7095"/>
    <cellStyle name="Comma 55 3 5 2 4" xfId="7096"/>
    <cellStyle name="Comma 55 3 5 2 5" xfId="7097"/>
    <cellStyle name="Comma 55 3 5 3" xfId="7098"/>
    <cellStyle name="Comma 55 3 5 3 2" xfId="7099"/>
    <cellStyle name="Comma 55 3 5 3 3" xfId="7100"/>
    <cellStyle name="Comma 55 3 5 3 4" xfId="7101"/>
    <cellStyle name="Comma 55 3 5 4" xfId="7102"/>
    <cellStyle name="Comma 55 3 5 5" xfId="7103"/>
    <cellStyle name="Comma 55 3 5 6" xfId="7104"/>
    <cellStyle name="Comma 55 3 6" xfId="7105"/>
    <cellStyle name="Comma 55 3 6 2" xfId="7106"/>
    <cellStyle name="Comma 55 3 6 2 2" xfId="7107"/>
    <cellStyle name="Comma 55 3 6 2 3" xfId="7108"/>
    <cellStyle name="Comma 55 3 6 2 4" xfId="7109"/>
    <cellStyle name="Comma 55 3 6 3" xfId="7110"/>
    <cellStyle name="Comma 55 3 6 4" xfId="7111"/>
    <cellStyle name="Comma 55 3 6 5" xfId="7112"/>
    <cellStyle name="Comma 55 3 7" xfId="7113"/>
    <cellStyle name="Comma 55 3 7 2" xfId="7114"/>
    <cellStyle name="Comma 55 3 7 3" xfId="7115"/>
    <cellStyle name="Comma 55 3 7 4" xfId="7116"/>
    <cellStyle name="Comma 55 3 8" xfId="7117"/>
    <cellStyle name="Comma 55 3 9" xfId="7118"/>
    <cellStyle name="Comma 55 4" xfId="7119"/>
    <cellStyle name="Comma 55 4 2" xfId="7120"/>
    <cellStyle name="Comma 55 4 2 2" xfId="7121"/>
    <cellStyle name="Comma 55 4 2 2 2" xfId="7122"/>
    <cellStyle name="Comma 55 4 2 2 2 2" xfId="7123"/>
    <cellStyle name="Comma 55 4 2 2 2 3" xfId="7124"/>
    <cellStyle name="Comma 55 4 2 2 2 4" xfId="7125"/>
    <cellStyle name="Comma 55 4 2 2 3" xfId="7126"/>
    <cellStyle name="Comma 55 4 2 2 4" xfId="7127"/>
    <cellStyle name="Comma 55 4 2 2 5" xfId="7128"/>
    <cellStyle name="Comma 55 4 2 3" xfId="7129"/>
    <cellStyle name="Comma 55 4 2 3 2" xfId="7130"/>
    <cellStyle name="Comma 55 4 2 3 3" xfId="7131"/>
    <cellStyle name="Comma 55 4 2 3 4" xfId="7132"/>
    <cellStyle name="Comma 55 4 2 4" xfId="7133"/>
    <cellStyle name="Comma 55 4 2 5" xfId="7134"/>
    <cellStyle name="Comma 55 4 2 6" xfId="7135"/>
    <cellStyle name="Comma 55 4 3" xfId="7136"/>
    <cellStyle name="Comma 55 4 3 2" xfId="7137"/>
    <cellStyle name="Comma 55 4 3 2 2" xfId="7138"/>
    <cellStyle name="Comma 55 4 3 2 2 2" xfId="7139"/>
    <cellStyle name="Comma 55 4 3 2 2 3" xfId="7140"/>
    <cellStyle name="Comma 55 4 3 2 2 4" xfId="7141"/>
    <cellStyle name="Comma 55 4 3 2 3" xfId="7142"/>
    <cellStyle name="Comma 55 4 3 2 4" xfId="7143"/>
    <cellStyle name="Comma 55 4 3 2 5" xfId="7144"/>
    <cellStyle name="Comma 55 4 3 3" xfId="7145"/>
    <cellStyle name="Comma 55 4 3 3 2" xfId="7146"/>
    <cellStyle name="Comma 55 4 3 3 3" xfId="7147"/>
    <cellStyle name="Comma 55 4 3 3 4" xfId="7148"/>
    <cellStyle name="Comma 55 4 3 4" xfId="7149"/>
    <cellStyle name="Comma 55 4 3 5" xfId="7150"/>
    <cellStyle name="Comma 55 4 3 6" xfId="7151"/>
    <cellStyle name="Comma 55 4 4" xfId="7152"/>
    <cellStyle name="Comma 55 4 4 2" xfId="7153"/>
    <cellStyle name="Comma 55 4 4 2 2" xfId="7154"/>
    <cellStyle name="Comma 55 4 4 2 3" xfId="7155"/>
    <cellStyle name="Comma 55 4 4 2 4" xfId="7156"/>
    <cellStyle name="Comma 55 4 4 3" xfId="7157"/>
    <cellStyle name="Comma 55 4 4 4" xfId="7158"/>
    <cellStyle name="Comma 55 4 4 5" xfId="7159"/>
    <cellStyle name="Comma 55 4 5" xfId="7160"/>
    <cellStyle name="Comma 55 4 5 2" xfId="7161"/>
    <cellStyle name="Comma 55 4 5 3" xfId="7162"/>
    <cellStyle name="Comma 55 4 5 4" xfId="7163"/>
    <cellStyle name="Comma 55 4 6" xfId="7164"/>
    <cellStyle name="Comma 55 4 7" xfId="7165"/>
    <cellStyle name="Comma 55 4 8" xfId="7166"/>
    <cellStyle name="Comma 55 5" xfId="7167"/>
    <cellStyle name="Comma 55 5 2" xfId="7168"/>
    <cellStyle name="Comma 55 5 2 2" xfId="7169"/>
    <cellStyle name="Comma 55 5 2 2 2" xfId="7170"/>
    <cellStyle name="Comma 55 5 2 2 2 2" xfId="7171"/>
    <cellStyle name="Comma 55 5 2 2 2 3" xfId="7172"/>
    <cellStyle name="Comma 55 5 2 2 2 4" xfId="7173"/>
    <cellStyle name="Comma 55 5 2 2 3" xfId="7174"/>
    <cellStyle name="Comma 55 5 2 2 4" xfId="7175"/>
    <cellStyle name="Comma 55 5 2 2 5" xfId="7176"/>
    <cellStyle name="Comma 55 5 2 3" xfId="7177"/>
    <cellStyle name="Comma 55 5 2 3 2" xfId="7178"/>
    <cellStyle name="Comma 55 5 2 3 3" xfId="7179"/>
    <cellStyle name="Comma 55 5 2 3 4" xfId="7180"/>
    <cellStyle name="Comma 55 5 2 4" xfId="7181"/>
    <cellStyle name="Comma 55 5 2 5" xfId="7182"/>
    <cellStyle name="Comma 55 5 2 6" xfId="7183"/>
    <cellStyle name="Comma 55 5 3" xfId="7184"/>
    <cellStyle name="Comma 55 5 3 2" xfId="7185"/>
    <cellStyle name="Comma 55 5 3 2 2" xfId="7186"/>
    <cellStyle name="Comma 55 5 3 2 2 2" xfId="7187"/>
    <cellStyle name="Comma 55 5 3 2 2 3" xfId="7188"/>
    <cellStyle name="Comma 55 5 3 2 2 4" xfId="7189"/>
    <cellStyle name="Comma 55 5 3 2 3" xfId="7190"/>
    <cellStyle name="Comma 55 5 3 2 4" xfId="7191"/>
    <cellStyle name="Comma 55 5 3 2 5" xfId="7192"/>
    <cellStyle name="Comma 55 5 3 3" xfId="7193"/>
    <cellStyle name="Comma 55 5 3 3 2" xfId="7194"/>
    <cellStyle name="Comma 55 5 3 3 3" xfId="7195"/>
    <cellStyle name="Comma 55 5 3 3 4" xfId="7196"/>
    <cellStyle name="Comma 55 5 3 4" xfId="7197"/>
    <cellStyle name="Comma 55 5 3 5" xfId="7198"/>
    <cellStyle name="Comma 55 5 3 6" xfId="7199"/>
    <cellStyle name="Comma 55 5 4" xfId="7200"/>
    <cellStyle name="Comma 55 5 4 2" xfId="7201"/>
    <cellStyle name="Comma 55 5 4 2 2" xfId="7202"/>
    <cellStyle name="Comma 55 5 4 2 3" xfId="7203"/>
    <cellStyle name="Comma 55 5 4 2 4" xfId="7204"/>
    <cellStyle name="Comma 55 5 4 3" xfId="7205"/>
    <cellStyle name="Comma 55 5 4 4" xfId="7206"/>
    <cellStyle name="Comma 55 5 4 5" xfId="7207"/>
    <cellStyle name="Comma 55 5 5" xfId="7208"/>
    <cellStyle name="Comma 55 5 5 2" xfId="7209"/>
    <cellStyle name="Comma 55 5 5 3" xfId="7210"/>
    <cellStyle name="Comma 55 5 5 4" xfId="7211"/>
    <cellStyle name="Comma 55 5 6" xfId="7212"/>
    <cellStyle name="Comma 55 5 7" xfId="7213"/>
    <cellStyle name="Comma 55 5 8" xfId="7214"/>
    <cellStyle name="Comma 55 6" xfId="7215"/>
    <cellStyle name="Comma 55 6 2" xfId="7216"/>
    <cellStyle name="Comma 55 6 2 2" xfId="7217"/>
    <cellStyle name="Comma 55 6 2 2 2" xfId="7218"/>
    <cellStyle name="Comma 55 6 2 2 3" xfId="7219"/>
    <cellStyle name="Comma 55 6 2 2 4" xfId="7220"/>
    <cellStyle name="Comma 55 6 2 3" xfId="7221"/>
    <cellStyle name="Comma 55 6 2 4" xfId="7222"/>
    <cellStyle name="Comma 55 6 2 5" xfId="7223"/>
    <cellStyle name="Comma 55 6 3" xfId="7224"/>
    <cellStyle name="Comma 55 6 3 2" xfId="7225"/>
    <cellStyle name="Comma 55 6 3 3" xfId="7226"/>
    <cellStyle name="Comma 55 6 3 4" xfId="7227"/>
    <cellStyle name="Comma 55 6 4" xfId="7228"/>
    <cellStyle name="Comma 55 6 5" xfId="7229"/>
    <cellStyle name="Comma 55 6 6" xfId="7230"/>
    <cellStyle name="Comma 55 7" xfId="7231"/>
    <cellStyle name="Comma 55 7 2" xfId="7232"/>
    <cellStyle name="Comma 55 7 2 2" xfId="7233"/>
    <cellStyle name="Comma 55 7 2 2 2" xfId="7234"/>
    <cellStyle name="Comma 55 7 2 2 3" xfId="7235"/>
    <cellStyle name="Comma 55 7 2 2 4" xfId="7236"/>
    <cellStyle name="Comma 55 7 2 3" xfId="7237"/>
    <cellStyle name="Comma 55 7 2 4" xfId="7238"/>
    <cellStyle name="Comma 55 7 2 5" xfId="7239"/>
    <cellStyle name="Comma 55 7 3" xfId="7240"/>
    <cellStyle name="Comma 55 7 3 2" xfId="7241"/>
    <cellStyle name="Comma 55 7 3 3" xfId="7242"/>
    <cellStyle name="Comma 55 7 3 4" xfId="7243"/>
    <cellStyle name="Comma 55 7 4" xfId="7244"/>
    <cellStyle name="Comma 55 7 5" xfId="7245"/>
    <cellStyle name="Comma 55 7 6" xfId="7246"/>
    <cellStyle name="Comma 55 8" xfId="7247"/>
    <cellStyle name="Comma 55 8 2" xfId="7248"/>
    <cellStyle name="Comma 55 8 2 2" xfId="7249"/>
    <cellStyle name="Comma 55 8 2 3" xfId="7250"/>
    <cellStyle name="Comma 55 8 2 4" xfId="7251"/>
    <cellStyle name="Comma 55 8 3" xfId="7252"/>
    <cellStyle name="Comma 55 8 4" xfId="7253"/>
    <cellStyle name="Comma 55 8 5" xfId="7254"/>
    <cellStyle name="Comma 55 9" xfId="7255"/>
    <cellStyle name="Comma 55 9 2" xfId="7256"/>
    <cellStyle name="Comma 55 9 3" xfId="7257"/>
    <cellStyle name="Comma 55 9 4" xfId="7258"/>
    <cellStyle name="Comma 56" xfId="7259"/>
    <cellStyle name="Comma 56 10" xfId="7260"/>
    <cellStyle name="Comma 56 11" xfId="7261"/>
    <cellStyle name="Comma 56 12" xfId="7262"/>
    <cellStyle name="Comma 56 2" xfId="7263"/>
    <cellStyle name="Comma 56 2 10" xfId="7264"/>
    <cellStyle name="Comma 56 2 2" xfId="7265"/>
    <cellStyle name="Comma 56 2 2 2" xfId="7266"/>
    <cellStyle name="Comma 56 2 2 2 2" xfId="7267"/>
    <cellStyle name="Comma 56 2 2 2 2 2" xfId="7268"/>
    <cellStyle name="Comma 56 2 2 2 2 2 2" xfId="7269"/>
    <cellStyle name="Comma 56 2 2 2 2 2 3" xfId="7270"/>
    <cellStyle name="Comma 56 2 2 2 2 2 4" xfId="7271"/>
    <cellStyle name="Comma 56 2 2 2 2 3" xfId="7272"/>
    <cellStyle name="Comma 56 2 2 2 2 4" xfId="7273"/>
    <cellStyle name="Comma 56 2 2 2 2 5" xfId="7274"/>
    <cellStyle name="Comma 56 2 2 2 3" xfId="7275"/>
    <cellStyle name="Comma 56 2 2 2 3 2" xfId="7276"/>
    <cellStyle name="Comma 56 2 2 2 3 3" xfId="7277"/>
    <cellStyle name="Comma 56 2 2 2 3 4" xfId="7278"/>
    <cellStyle name="Comma 56 2 2 2 4" xfId="7279"/>
    <cellStyle name="Comma 56 2 2 2 5" xfId="7280"/>
    <cellStyle name="Comma 56 2 2 2 6" xfId="7281"/>
    <cellStyle name="Comma 56 2 2 3" xfId="7282"/>
    <cellStyle name="Comma 56 2 2 3 2" xfId="7283"/>
    <cellStyle name="Comma 56 2 2 3 2 2" xfId="7284"/>
    <cellStyle name="Comma 56 2 2 3 2 2 2" xfId="7285"/>
    <cellStyle name="Comma 56 2 2 3 2 2 3" xfId="7286"/>
    <cellStyle name="Comma 56 2 2 3 2 2 4" xfId="7287"/>
    <cellStyle name="Comma 56 2 2 3 2 3" xfId="7288"/>
    <cellStyle name="Comma 56 2 2 3 2 4" xfId="7289"/>
    <cellStyle name="Comma 56 2 2 3 2 5" xfId="7290"/>
    <cellStyle name="Comma 56 2 2 3 3" xfId="7291"/>
    <cellStyle name="Comma 56 2 2 3 3 2" xfId="7292"/>
    <cellStyle name="Comma 56 2 2 3 3 3" xfId="7293"/>
    <cellStyle name="Comma 56 2 2 3 3 4" xfId="7294"/>
    <cellStyle name="Comma 56 2 2 3 4" xfId="7295"/>
    <cellStyle name="Comma 56 2 2 3 5" xfId="7296"/>
    <cellStyle name="Comma 56 2 2 3 6" xfId="7297"/>
    <cellStyle name="Comma 56 2 2 4" xfId="7298"/>
    <cellStyle name="Comma 56 2 2 4 2" xfId="7299"/>
    <cellStyle name="Comma 56 2 2 4 2 2" xfId="7300"/>
    <cellStyle name="Comma 56 2 2 4 2 3" xfId="7301"/>
    <cellStyle name="Comma 56 2 2 4 2 4" xfId="7302"/>
    <cellStyle name="Comma 56 2 2 4 3" xfId="7303"/>
    <cellStyle name="Comma 56 2 2 4 4" xfId="7304"/>
    <cellStyle name="Comma 56 2 2 4 5" xfId="7305"/>
    <cellStyle name="Comma 56 2 2 5" xfId="7306"/>
    <cellStyle name="Comma 56 2 2 5 2" xfId="7307"/>
    <cellStyle name="Comma 56 2 2 5 3" xfId="7308"/>
    <cellStyle name="Comma 56 2 2 5 4" xfId="7309"/>
    <cellStyle name="Comma 56 2 2 6" xfId="7310"/>
    <cellStyle name="Comma 56 2 2 7" xfId="7311"/>
    <cellStyle name="Comma 56 2 2 8" xfId="7312"/>
    <cellStyle name="Comma 56 2 3" xfId="7313"/>
    <cellStyle name="Comma 56 2 3 2" xfId="7314"/>
    <cellStyle name="Comma 56 2 3 2 2" xfId="7315"/>
    <cellStyle name="Comma 56 2 3 2 2 2" xfId="7316"/>
    <cellStyle name="Comma 56 2 3 2 2 2 2" xfId="7317"/>
    <cellStyle name="Comma 56 2 3 2 2 2 3" xfId="7318"/>
    <cellStyle name="Comma 56 2 3 2 2 2 4" xfId="7319"/>
    <cellStyle name="Comma 56 2 3 2 2 3" xfId="7320"/>
    <cellStyle name="Comma 56 2 3 2 2 4" xfId="7321"/>
    <cellStyle name="Comma 56 2 3 2 2 5" xfId="7322"/>
    <cellStyle name="Comma 56 2 3 2 3" xfId="7323"/>
    <cellStyle name="Comma 56 2 3 2 3 2" xfId="7324"/>
    <cellStyle name="Comma 56 2 3 2 3 3" xfId="7325"/>
    <cellStyle name="Comma 56 2 3 2 3 4" xfId="7326"/>
    <cellStyle name="Comma 56 2 3 2 4" xfId="7327"/>
    <cellStyle name="Comma 56 2 3 2 5" xfId="7328"/>
    <cellStyle name="Comma 56 2 3 2 6" xfId="7329"/>
    <cellStyle name="Comma 56 2 3 3" xfId="7330"/>
    <cellStyle name="Comma 56 2 3 3 2" xfId="7331"/>
    <cellStyle name="Comma 56 2 3 3 2 2" xfId="7332"/>
    <cellStyle name="Comma 56 2 3 3 2 2 2" xfId="7333"/>
    <cellStyle name="Comma 56 2 3 3 2 2 3" xfId="7334"/>
    <cellStyle name="Comma 56 2 3 3 2 2 4" xfId="7335"/>
    <cellStyle name="Comma 56 2 3 3 2 3" xfId="7336"/>
    <cellStyle name="Comma 56 2 3 3 2 4" xfId="7337"/>
    <cellStyle name="Comma 56 2 3 3 2 5" xfId="7338"/>
    <cellStyle name="Comma 56 2 3 3 3" xfId="7339"/>
    <cellStyle name="Comma 56 2 3 3 3 2" xfId="7340"/>
    <cellStyle name="Comma 56 2 3 3 3 3" xfId="7341"/>
    <cellStyle name="Comma 56 2 3 3 3 4" xfId="7342"/>
    <cellStyle name="Comma 56 2 3 3 4" xfId="7343"/>
    <cellStyle name="Comma 56 2 3 3 5" xfId="7344"/>
    <cellStyle name="Comma 56 2 3 3 6" xfId="7345"/>
    <cellStyle name="Comma 56 2 3 4" xfId="7346"/>
    <cellStyle name="Comma 56 2 3 4 2" xfId="7347"/>
    <cellStyle name="Comma 56 2 3 4 2 2" xfId="7348"/>
    <cellStyle name="Comma 56 2 3 4 2 3" xfId="7349"/>
    <cellStyle name="Comma 56 2 3 4 2 4" xfId="7350"/>
    <cellStyle name="Comma 56 2 3 4 3" xfId="7351"/>
    <cellStyle name="Comma 56 2 3 4 4" xfId="7352"/>
    <cellStyle name="Comma 56 2 3 4 5" xfId="7353"/>
    <cellStyle name="Comma 56 2 3 5" xfId="7354"/>
    <cellStyle name="Comma 56 2 3 5 2" xfId="7355"/>
    <cellStyle name="Comma 56 2 3 5 3" xfId="7356"/>
    <cellStyle name="Comma 56 2 3 5 4" xfId="7357"/>
    <cellStyle name="Comma 56 2 3 6" xfId="7358"/>
    <cellStyle name="Comma 56 2 3 7" xfId="7359"/>
    <cellStyle name="Comma 56 2 3 8" xfId="7360"/>
    <cellStyle name="Comma 56 2 4" xfId="7361"/>
    <cellStyle name="Comma 56 2 4 2" xfId="7362"/>
    <cellStyle name="Comma 56 2 4 2 2" xfId="7363"/>
    <cellStyle name="Comma 56 2 4 2 2 2" xfId="7364"/>
    <cellStyle name="Comma 56 2 4 2 2 3" xfId="7365"/>
    <cellStyle name="Comma 56 2 4 2 2 4" xfId="7366"/>
    <cellStyle name="Comma 56 2 4 2 3" xfId="7367"/>
    <cellStyle name="Comma 56 2 4 2 4" xfId="7368"/>
    <cellStyle name="Comma 56 2 4 2 5" xfId="7369"/>
    <cellStyle name="Comma 56 2 4 3" xfId="7370"/>
    <cellStyle name="Comma 56 2 4 3 2" xfId="7371"/>
    <cellStyle name="Comma 56 2 4 3 3" xfId="7372"/>
    <cellStyle name="Comma 56 2 4 3 4" xfId="7373"/>
    <cellStyle name="Comma 56 2 4 4" xfId="7374"/>
    <cellStyle name="Comma 56 2 4 5" xfId="7375"/>
    <cellStyle name="Comma 56 2 4 6" xfId="7376"/>
    <cellStyle name="Comma 56 2 5" xfId="7377"/>
    <cellStyle name="Comma 56 2 5 2" xfId="7378"/>
    <cellStyle name="Comma 56 2 5 2 2" xfId="7379"/>
    <cellStyle name="Comma 56 2 5 2 2 2" xfId="7380"/>
    <cellStyle name="Comma 56 2 5 2 2 3" xfId="7381"/>
    <cellStyle name="Comma 56 2 5 2 2 4" xfId="7382"/>
    <cellStyle name="Comma 56 2 5 2 3" xfId="7383"/>
    <cellStyle name="Comma 56 2 5 2 4" xfId="7384"/>
    <cellStyle name="Comma 56 2 5 2 5" xfId="7385"/>
    <cellStyle name="Comma 56 2 5 3" xfId="7386"/>
    <cellStyle name="Comma 56 2 5 3 2" xfId="7387"/>
    <cellStyle name="Comma 56 2 5 3 3" xfId="7388"/>
    <cellStyle name="Comma 56 2 5 3 4" xfId="7389"/>
    <cellStyle name="Comma 56 2 5 4" xfId="7390"/>
    <cellStyle name="Comma 56 2 5 5" xfId="7391"/>
    <cellStyle name="Comma 56 2 5 6" xfId="7392"/>
    <cellStyle name="Comma 56 2 6" xfId="7393"/>
    <cellStyle name="Comma 56 2 6 2" xfId="7394"/>
    <cellStyle name="Comma 56 2 6 2 2" xfId="7395"/>
    <cellStyle name="Comma 56 2 6 2 3" xfId="7396"/>
    <cellStyle name="Comma 56 2 6 2 4" xfId="7397"/>
    <cellStyle name="Comma 56 2 6 3" xfId="7398"/>
    <cellStyle name="Comma 56 2 6 4" xfId="7399"/>
    <cellStyle name="Comma 56 2 6 5" xfId="7400"/>
    <cellStyle name="Comma 56 2 7" xfId="7401"/>
    <cellStyle name="Comma 56 2 7 2" xfId="7402"/>
    <cellStyle name="Comma 56 2 7 3" xfId="7403"/>
    <cellStyle name="Comma 56 2 7 4" xfId="7404"/>
    <cellStyle name="Comma 56 2 8" xfId="7405"/>
    <cellStyle name="Comma 56 2 9" xfId="7406"/>
    <cellStyle name="Comma 56 3" xfId="7407"/>
    <cellStyle name="Comma 56 3 10" xfId="7408"/>
    <cellStyle name="Comma 56 3 2" xfId="7409"/>
    <cellStyle name="Comma 56 3 2 2" xfId="7410"/>
    <cellStyle name="Comma 56 3 2 2 2" xfId="7411"/>
    <cellStyle name="Comma 56 3 2 2 2 2" xfId="7412"/>
    <cellStyle name="Comma 56 3 2 2 2 2 2" xfId="7413"/>
    <cellStyle name="Comma 56 3 2 2 2 2 3" xfId="7414"/>
    <cellStyle name="Comma 56 3 2 2 2 2 4" xfId="7415"/>
    <cellStyle name="Comma 56 3 2 2 2 3" xfId="7416"/>
    <cellStyle name="Comma 56 3 2 2 2 4" xfId="7417"/>
    <cellStyle name="Comma 56 3 2 2 2 5" xfId="7418"/>
    <cellStyle name="Comma 56 3 2 2 3" xfId="7419"/>
    <cellStyle name="Comma 56 3 2 2 3 2" xfId="7420"/>
    <cellStyle name="Comma 56 3 2 2 3 3" xfId="7421"/>
    <cellStyle name="Comma 56 3 2 2 3 4" xfId="7422"/>
    <cellStyle name="Comma 56 3 2 2 4" xfId="7423"/>
    <cellStyle name="Comma 56 3 2 2 5" xfId="7424"/>
    <cellStyle name="Comma 56 3 2 2 6" xfId="7425"/>
    <cellStyle name="Comma 56 3 2 3" xfId="7426"/>
    <cellStyle name="Comma 56 3 2 3 2" xfId="7427"/>
    <cellStyle name="Comma 56 3 2 3 2 2" xfId="7428"/>
    <cellStyle name="Comma 56 3 2 3 2 2 2" xfId="7429"/>
    <cellStyle name="Comma 56 3 2 3 2 2 3" xfId="7430"/>
    <cellStyle name="Comma 56 3 2 3 2 2 4" xfId="7431"/>
    <cellStyle name="Comma 56 3 2 3 2 3" xfId="7432"/>
    <cellStyle name="Comma 56 3 2 3 2 4" xfId="7433"/>
    <cellStyle name="Comma 56 3 2 3 2 5" xfId="7434"/>
    <cellStyle name="Comma 56 3 2 3 3" xfId="7435"/>
    <cellStyle name="Comma 56 3 2 3 3 2" xfId="7436"/>
    <cellStyle name="Comma 56 3 2 3 3 3" xfId="7437"/>
    <cellStyle name="Comma 56 3 2 3 3 4" xfId="7438"/>
    <cellStyle name="Comma 56 3 2 3 4" xfId="7439"/>
    <cellStyle name="Comma 56 3 2 3 5" xfId="7440"/>
    <cellStyle name="Comma 56 3 2 3 6" xfId="7441"/>
    <cellStyle name="Comma 56 3 2 4" xfId="7442"/>
    <cellStyle name="Comma 56 3 2 4 2" xfId="7443"/>
    <cellStyle name="Comma 56 3 2 4 2 2" xfId="7444"/>
    <cellStyle name="Comma 56 3 2 4 2 3" xfId="7445"/>
    <cellStyle name="Comma 56 3 2 4 2 4" xfId="7446"/>
    <cellStyle name="Comma 56 3 2 4 3" xfId="7447"/>
    <cellStyle name="Comma 56 3 2 4 4" xfId="7448"/>
    <cellStyle name="Comma 56 3 2 4 5" xfId="7449"/>
    <cellStyle name="Comma 56 3 2 5" xfId="7450"/>
    <cellStyle name="Comma 56 3 2 5 2" xfId="7451"/>
    <cellStyle name="Comma 56 3 2 5 3" xfId="7452"/>
    <cellStyle name="Comma 56 3 2 5 4" xfId="7453"/>
    <cellStyle name="Comma 56 3 2 6" xfId="7454"/>
    <cellStyle name="Comma 56 3 2 7" xfId="7455"/>
    <cellStyle name="Comma 56 3 2 8" xfId="7456"/>
    <cellStyle name="Comma 56 3 3" xfId="7457"/>
    <cellStyle name="Comma 56 3 3 2" xfId="7458"/>
    <cellStyle name="Comma 56 3 3 2 2" xfId="7459"/>
    <cellStyle name="Comma 56 3 3 2 2 2" xfId="7460"/>
    <cellStyle name="Comma 56 3 3 2 2 2 2" xfId="7461"/>
    <cellStyle name="Comma 56 3 3 2 2 2 3" xfId="7462"/>
    <cellStyle name="Comma 56 3 3 2 2 2 4" xfId="7463"/>
    <cellStyle name="Comma 56 3 3 2 2 3" xfId="7464"/>
    <cellStyle name="Comma 56 3 3 2 2 4" xfId="7465"/>
    <cellStyle name="Comma 56 3 3 2 2 5" xfId="7466"/>
    <cellStyle name="Comma 56 3 3 2 3" xfId="7467"/>
    <cellStyle name="Comma 56 3 3 2 3 2" xfId="7468"/>
    <cellStyle name="Comma 56 3 3 2 3 3" xfId="7469"/>
    <cellStyle name="Comma 56 3 3 2 3 4" xfId="7470"/>
    <cellStyle name="Comma 56 3 3 2 4" xfId="7471"/>
    <cellStyle name="Comma 56 3 3 2 5" xfId="7472"/>
    <cellStyle name="Comma 56 3 3 2 6" xfId="7473"/>
    <cellStyle name="Comma 56 3 3 3" xfId="7474"/>
    <cellStyle name="Comma 56 3 3 3 2" xfId="7475"/>
    <cellStyle name="Comma 56 3 3 3 2 2" xfId="7476"/>
    <cellStyle name="Comma 56 3 3 3 2 2 2" xfId="7477"/>
    <cellStyle name="Comma 56 3 3 3 2 2 3" xfId="7478"/>
    <cellStyle name="Comma 56 3 3 3 2 2 4" xfId="7479"/>
    <cellStyle name="Comma 56 3 3 3 2 3" xfId="7480"/>
    <cellStyle name="Comma 56 3 3 3 2 4" xfId="7481"/>
    <cellStyle name="Comma 56 3 3 3 2 5" xfId="7482"/>
    <cellStyle name="Comma 56 3 3 3 3" xfId="7483"/>
    <cellStyle name="Comma 56 3 3 3 3 2" xfId="7484"/>
    <cellStyle name="Comma 56 3 3 3 3 3" xfId="7485"/>
    <cellStyle name="Comma 56 3 3 3 3 4" xfId="7486"/>
    <cellStyle name="Comma 56 3 3 3 4" xfId="7487"/>
    <cellStyle name="Comma 56 3 3 3 5" xfId="7488"/>
    <cellStyle name="Comma 56 3 3 3 6" xfId="7489"/>
    <cellStyle name="Comma 56 3 3 4" xfId="7490"/>
    <cellStyle name="Comma 56 3 3 4 2" xfId="7491"/>
    <cellStyle name="Comma 56 3 3 4 2 2" xfId="7492"/>
    <cellStyle name="Comma 56 3 3 4 2 3" xfId="7493"/>
    <cellStyle name="Comma 56 3 3 4 2 4" xfId="7494"/>
    <cellStyle name="Comma 56 3 3 4 3" xfId="7495"/>
    <cellStyle name="Comma 56 3 3 4 4" xfId="7496"/>
    <cellStyle name="Comma 56 3 3 4 5" xfId="7497"/>
    <cellStyle name="Comma 56 3 3 5" xfId="7498"/>
    <cellStyle name="Comma 56 3 3 5 2" xfId="7499"/>
    <cellStyle name="Comma 56 3 3 5 3" xfId="7500"/>
    <cellStyle name="Comma 56 3 3 5 4" xfId="7501"/>
    <cellStyle name="Comma 56 3 3 6" xfId="7502"/>
    <cellStyle name="Comma 56 3 3 7" xfId="7503"/>
    <cellStyle name="Comma 56 3 3 8" xfId="7504"/>
    <cellStyle name="Comma 56 3 4" xfId="7505"/>
    <cellStyle name="Comma 56 3 4 2" xfId="7506"/>
    <cellStyle name="Comma 56 3 4 2 2" xfId="7507"/>
    <cellStyle name="Comma 56 3 4 2 2 2" xfId="7508"/>
    <cellStyle name="Comma 56 3 4 2 2 3" xfId="7509"/>
    <cellStyle name="Comma 56 3 4 2 2 4" xfId="7510"/>
    <cellStyle name="Comma 56 3 4 2 3" xfId="7511"/>
    <cellStyle name="Comma 56 3 4 2 4" xfId="7512"/>
    <cellStyle name="Comma 56 3 4 2 5" xfId="7513"/>
    <cellStyle name="Comma 56 3 4 3" xfId="7514"/>
    <cellStyle name="Comma 56 3 4 3 2" xfId="7515"/>
    <cellStyle name="Comma 56 3 4 3 3" xfId="7516"/>
    <cellStyle name="Comma 56 3 4 3 4" xfId="7517"/>
    <cellStyle name="Comma 56 3 4 4" xfId="7518"/>
    <cellStyle name="Comma 56 3 4 5" xfId="7519"/>
    <cellStyle name="Comma 56 3 4 6" xfId="7520"/>
    <cellStyle name="Comma 56 3 5" xfId="7521"/>
    <cellStyle name="Comma 56 3 5 2" xfId="7522"/>
    <cellStyle name="Comma 56 3 5 2 2" xfId="7523"/>
    <cellStyle name="Comma 56 3 5 2 2 2" xfId="7524"/>
    <cellStyle name="Comma 56 3 5 2 2 3" xfId="7525"/>
    <cellStyle name="Comma 56 3 5 2 2 4" xfId="7526"/>
    <cellStyle name="Comma 56 3 5 2 3" xfId="7527"/>
    <cellStyle name="Comma 56 3 5 2 4" xfId="7528"/>
    <cellStyle name="Comma 56 3 5 2 5" xfId="7529"/>
    <cellStyle name="Comma 56 3 5 3" xfId="7530"/>
    <cellStyle name="Comma 56 3 5 3 2" xfId="7531"/>
    <cellStyle name="Comma 56 3 5 3 3" xfId="7532"/>
    <cellStyle name="Comma 56 3 5 3 4" xfId="7533"/>
    <cellStyle name="Comma 56 3 5 4" xfId="7534"/>
    <cellStyle name="Comma 56 3 5 5" xfId="7535"/>
    <cellStyle name="Comma 56 3 5 6" xfId="7536"/>
    <cellStyle name="Comma 56 3 6" xfId="7537"/>
    <cellStyle name="Comma 56 3 6 2" xfId="7538"/>
    <cellStyle name="Comma 56 3 6 2 2" xfId="7539"/>
    <cellStyle name="Comma 56 3 6 2 3" xfId="7540"/>
    <cellStyle name="Comma 56 3 6 2 4" xfId="7541"/>
    <cellStyle name="Comma 56 3 6 3" xfId="7542"/>
    <cellStyle name="Comma 56 3 6 4" xfId="7543"/>
    <cellStyle name="Comma 56 3 6 5" xfId="7544"/>
    <cellStyle name="Comma 56 3 7" xfId="7545"/>
    <cellStyle name="Comma 56 3 7 2" xfId="7546"/>
    <cellStyle name="Comma 56 3 7 3" xfId="7547"/>
    <cellStyle name="Comma 56 3 7 4" xfId="7548"/>
    <cellStyle name="Comma 56 3 8" xfId="7549"/>
    <cellStyle name="Comma 56 3 9" xfId="7550"/>
    <cellStyle name="Comma 56 4" xfId="7551"/>
    <cellStyle name="Comma 56 4 2" xfId="7552"/>
    <cellStyle name="Comma 56 4 2 2" xfId="7553"/>
    <cellStyle name="Comma 56 4 2 2 2" xfId="7554"/>
    <cellStyle name="Comma 56 4 2 2 2 2" xfId="7555"/>
    <cellStyle name="Comma 56 4 2 2 2 3" xfId="7556"/>
    <cellStyle name="Comma 56 4 2 2 2 4" xfId="7557"/>
    <cellStyle name="Comma 56 4 2 2 3" xfId="7558"/>
    <cellStyle name="Comma 56 4 2 2 4" xfId="7559"/>
    <cellStyle name="Comma 56 4 2 2 5" xfId="7560"/>
    <cellStyle name="Comma 56 4 2 3" xfId="7561"/>
    <cellStyle name="Comma 56 4 2 3 2" xfId="7562"/>
    <cellStyle name="Comma 56 4 2 3 3" xfId="7563"/>
    <cellStyle name="Comma 56 4 2 3 4" xfId="7564"/>
    <cellStyle name="Comma 56 4 2 4" xfId="7565"/>
    <cellStyle name="Comma 56 4 2 5" xfId="7566"/>
    <cellStyle name="Comma 56 4 2 6" xfId="7567"/>
    <cellStyle name="Comma 56 4 3" xfId="7568"/>
    <cellStyle name="Comma 56 4 3 2" xfId="7569"/>
    <cellStyle name="Comma 56 4 3 2 2" xfId="7570"/>
    <cellStyle name="Comma 56 4 3 2 2 2" xfId="7571"/>
    <cellStyle name="Comma 56 4 3 2 2 3" xfId="7572"/>
    <cellStyle name="Comma 56 4 3 2 2 4" xfId="7573"/>
    <cellStyle name="Comma 56 4 3 2 3" xfId="7574"/>
    <cellStyle name="Comma 56 4 3 2 4" xfId="7575"/>
    <cellStyle name="Comma 56 4 3 2 5" xfId="7576"/>
    <cellStyle name="Comma 56 4 3 3" xfId="7577"/>
    <cellStyle name="Comma 56 4 3 3 2" xfId="7578"/>
    <cellStyle name="Comma 56 4 3 3 3" xfId="7579"/>
    <cellStyle name="Comma 56 4 3 3 4" xfId="7580"/>
    <cellStyle name="Comma 56 4 3 4" xfId="7581"/>
    <cellStyle name="Comma 56 4 3 5" xfId="7582"/>
    <cellStyle name="Comma 56 4 3 6" xfId="7583"/>
    <cellStyle name="Comma 56 4 4" xfId="7584"/>
    <cellStyle name="Comma 56 4 4 2" xfId="7585"/>
    <cellStyle name="Comma 56 4 4 2 2" xfId="7586"/>
    <cellStyle name="Comma 56 4 4 2 3" xfId="7587"/>
    <cellStyle name="Comma 56 4 4 2 4" xfId="7588"/>
    <cellStyle name="Comma 56 4 4 3" xfId="7589"/>
    <cellStyle name="Comma 56 4 4 4" xfId="7590"/>
    <cellStyle name="Comma 56 4 4 5" xfId="7591"/>
    <cellStyle name="Comma 56 4 5" xfId="7592"/>
    <cellStyle name="Comma 56 4 5 2" xfId="7593"/>
    <cellStyle name="Comma 56 4 5 3" xfId="7594"/>
    <cellStyle name="Comma 56 4 5 4" xfId="7595"/>
    <cellStyle name="Comma 56 4 6" xfId="7596"/>
    <cellStyle name="Comma 56 4 7" xfId="7597"/>
    <cellStyle name="Comma 56 4 8" xfId="7598"/>
    <cellStyle name="Comma 56 5" xfId="7599"/>
    <cellStyle name="Comma 56 5 2" xfId="7600"/>
    <cellStyle name="Comma 56 5 2 2" xfId="7601"/>
    <cellStyle name="Comma 56 5 2 2 2" xfId="7602"/>
    <cellStyle name="Comma 56 5 2 2 2 2" xfId="7603"/>
    <cellStyle name="Comma 56 5 2 2 2 3" xfId="7604"/>
    <cellStyle name="Comma 56 5 2 2 2 4" xfId="7605"/>
    <cellStyle name="Comma 56 5 2 2 3" xfId="7606"/>
    <cellStyle name="Comma 56 5 2 2 4" xfId="7607"/>
    <cellStyle name="Comma 56 5 2 2 5" xfId="7608"/>
    <cellStyle name="Comma 56 5 2 3" xfId="7609"/>
    <cellStyle name="Comma 56 5 2 3 2" xfId="7610"/>
    <cellStyle name="Comma 56 5 2 3 3" xfId="7611"/>
    <cellStyle name="Comma 56 5 2 3 4" xfId="7612"/>
    <cellStyle name="Comma 56 5 2 4" xfId="7613"/>
    <cellStyle name="Comma 56 5 2 5" xfId="7614"/>
    <cellStyle name="Comma 56 5 2 6" xfId="7615"/>
    <cellStyle name="Comma 56 5 3" xfId="7616"/>
    <cellStyle name="Comma 56 5 3 2" xfId="7617"/>
    <cellStyle name="Comma 56 5 3 2 2" xfId="7618"/>
    <cellStyle name="Comma 56 5 3 2 2 2" xfId="7619"/>
    <cellStyle name="Comma 56 5 3 2 2 3" xfId="7620"/>
    <cellStyle name="Comma 56 5 3 2 2 4" xfId="7621"/>
    <cellStyle name="Comma 56 5 3 2 3" xfId="7622"/>
    <cellStyle name="Comma 56 5 3 2 4" xfId="7623"/>
    <cellStyle name="Comma 56 5 3 2 5" xfId="7624"/>
    <cellStyle name="Comma 56 5 3 3" xfId="7625"/>
    <cellStyle name="Comma 56 5 3 3 2" xfId="7626"/>
    <cellStyle name="Comma 56 5 3 3 3" xfId="7627"/>
    <cellStyle name="Comma 56 5 3 3 4" xfId="7628"/>
    <cellStyle name="Comma 56 5 3 4" xfId="7629"/>
    <cellStyle name="Comma 56 5 3 5" xfId="7630"/>
    <cellStyle name="Comma 56 5 3 6" xfId="7631"/>
    <cellStyle name="Comma 56 5 4" xfId="7632"/>
    <cellStyle name="Comma 56 5 4 2" xfId="7633"/>
    <cellStyle name="Comma 56 5 4 2 2" xfId="7634"/>
    <cellStyle name="Comma 56 5 4 2 3" xfId="7635"/>
    <cellStyle name="Comma 56 5 4 2 4" xfId="7636"/>
    <cellStyle name="Comma 56 5 4 3" xfId="7637"/>
    <cellStyle name="Comma 56 5 4 4" xfId="7638"/>
    <cellStyle name="Comma 56 5 4 5" xfId="7639"/>
    <cellStyle name="Comma 56 5 5" xfId="7640"/>
    <cellStyle name="Comma 56 5 5 2" xfId="7641"/>
    <cellStyle name="Comma 56 5 5 3" xfId="7642"/>
    <cellStyle name="Comma 56 5 5 4" xfId="7643"/>
    <cellStyle name="Comma 56 5 6" xfId="7644"/>
    <cellStyle name="Comma 56 5 7" xfId="7645"/>
    <cellStyle name="Comma 56 5 8" xfId="7646"/>
    <cellStyle name="Comma 56 6" xfId="7647"/>
    <cellStyle name="Comma 56 6 2" xfId="7648"/>
    <cellStyle name="Comma 56 6 2 2" xfId="7649"/>
    <cellStyle name="Comma 56 6 2 2 2" xfId="7650"/>
    <cellStyle name="Comma 56 6 2 2 3" xfId="7651"/>
    <cellStyle name="Comma 56 6 2 2 4" xfId="7652"/>
    <cellStyle name="Comma 56 6 2 3" xfId="7653"/>
    <cellStyle name="Comma 56 6 2 4" xfId="7654"/>
    <cellStyle name="Comma 56 6 2 5" xfId="7655"/>
    <cellStyle name="Comma 56 6 3" xfId="7656"/>
    <cellStyle name="Comma 56 6 3 2" xfId="7657"/>
    <cellStyle name="Comma 56 6 3 3" xfId="7658"/>
    <cellStyle name="Comma 56 6 3 4" xfId="7659"/>
    <cellStyle name="Comma 56 6 4" xfId="7660"/>
    <cellStyle name="Comma 56 6 5" xfId="7661"/>
    <cellStyle name="Comma 56 6 6" xfId="7662"/>
    <cellStyle name="Comma 56 7" xfId="7663"/>
    <cellStyle name="Comma 56 7 2" xfId="7664"/>
    <cellStyle name="Comma 56 7 2 2" xfId="7665"/>
    <cellStyle name="Comma 56 7 2 2 2" xfId="7666"/>
    <cellStyle name="Comma 56 7 2 2 3" xfId="7667"/>
    <cellStyle name="Comma 56 7 2 2 4" xfId="7668"/>
    <cellStyle name="Comma 56 7 2 3" xfId="7669"/>
    <cellStyle name="Comma 56 7 2 4" xfId="7670"/>
    <cellStyle name="Comma 56 7 2 5" xfId="7671"/>
    <cellStyle name="Comma 56 7 3" xfId="7672"/>
    <cellStyle name="Comma 56 7 3 2" xfId="7673"/>
    <cellStyle name="Comma 56 7 3 3" xfId="7674"/>
    <cellStyle name="Comma 56 7 3 4" xfId="7675"/>
    <cellStyle name="Comma 56 7 4" xfId="7676"/>
    <cellStyle name="Comma 56 7 5" xfId="7677"/>
    <cellStyle name="Comma 56 7 6" xfId="7678"/>
    <cellStyle name="Comma 56 8" xfId="7679"/>
    <cellStyle name="Comma 56 8 2" xfId="7680"/>
    <cellStyle name="Comma 56 8 2 2" xfId="7681"/>
    <cellStyle name="Comma 56 8 2 3" xfId="7682"/>
    <cellStyle name="Comma 56 8 2 4" xfId="7683"/>
    <cellStyle name="Comma 56 8 3" xfId="7684"/>
    <cellStyle name="Comma 56 8 4" xfId="7685"/>
    <cellStyle name="Comma 56 8 5" xfId="7686"/>
    <cellStyle name="Comma 56 9" xfId="7687"/>
    <cellStyle name="Comma 56 9 2" xfId="7688"/>
    <cellStyle name="Comma 56 9 3" xfId="7689"/>
    <cellStyle name="Comma 56 9 4" xfId="7690"/>
    <cellStyle name="Comma 57" xfId="7691"/>
    <cellStyle name="Comma 57 10" xfId="7692"/>
    <cellStyle name="Comma 57 11" xfId="7693"/>
    <cellStyle name="Comma 57 12" xfId="7694"/>
    <cellStyle name="Comma 57 2" xfId="7695"/>
    <cellStyle name="Comma 57 2 10" xfId="7696"/>
    <cellStyle name="Comma 57 2 2" xfId="7697"/>
    <cellStyle name="Comma 57 2 2 2" xfId="7698"/>
    <cellStyle name="Comma 57 2 2 2 2" xfId="7699"/>
    <cellStyle name="Comma 57 2 2 2 2 2" xfId="7700"/>
    <cellStyle name="Comma 57 2 2 2 2 2 2" xfId="7701"/>
    <cellStyle name="Comma 57 2 2 2 2 2 3" xfId="7702"/>
    <cellStyle name="Comma 57 2 2 2 2 2 4" xfId="7703"/>
    <cellStyle name="Comma 57 2 2 2 2 3" xfId="7704"/>
    <cellStyle name="Comma 57 2 2 2 2 4" xfId="7705"/>
    <cellStyle name="Comma 57 2 2 2 2 5" xfId="7706"/>
    <cellStyle name="Comma 57 2 2 2 3" xfId="7707"/>
    <cellStyle name="Comma 57 2 2 2 3 2" xfId="7708"/>
    <cellStyle name="Comma 57 2 2 2 3 3" xfId="7709"/>
    <cellStyle name="Comma 57 2 2 2 3 4" xfId="7710"/>
    <cellStyle name="Comma 57 2 2 2 4" xfId="7711"/>
    <cellStyle name="Comma 57 2 2 2 5" xfId="7712"/>
    <cellStyle name="Comma 57 2 2 2 6" xfId="7713"/>
    <cellStyle name="Comma 57 2 2 3" xfId="7714"/>
    <cellStyle name="Comma 57 2 2 3 2" xfId="7715"/>
    <cellStyle name="Comma 57 2 2 3 2 2" xfId="7716"/>
    <cellStyle name="Comma 57 2 2 3 2 2 2" xfId="7717"/>
    <cellStyle name="Comma 57 2 2 3 2 2 3" xfId="7718"/>
    <cellStyle name="Comma 57 2 2 3 2 2 4" xfId="7719"/>
    <cellStyle name="Comma 57 2 2 3 2 3" xfId="7720"/>
    <cellStyle name="Comma 57 2 2 3 2 4" xfId="7721"/>
    <cellStyle name="Comma 57 2 2 3 2 5" xfId="7722"/>
    <cellStyle name="Comma 57 2 2 3 3" xfId="7723"/>
    <cellStyle name="Comma 57 2 2 3 3 2" xfId="7724"/>
    <cellStyle name="Comma 57 2 2 3 3 3" xfId="7725"/>
    <cellStyle name="Comma 57 2 2 3 3 4" xfId="7726"/>
    <cellStyle name="Comma 57 2 2 3 4" xfId="7727"/>
    <cellStyle name="Comma 57 2 2 3 5" xfId="7728"/>
    <cellStyle name="Comma 57 2 2 3 6" xfId="7729"/>
    <cellStyle name="Comma 57 2 2 4" xfId="7730"/>
    <cellStyle name="Comma 57 2 2 4 2" xfId="7731"/>
    <cellStyle name="Comma 57 2 2 4 2 2" xfId="7732"/>
    <cellStyle name="Comma 57 2 2 4 2 3" xfId="7733"/>
    <cellStyle name="Comma 57 2 2 4 2 4" xfId="7734"/>
    <cellStyle name="Comma 57 2 2 4 3" xfId="7735"/>
    <cellStyle name="Comma 57 2 2 4 4" xfId="7736"/>
    <cellStyle name="Comma 57 2 2 4 5" xfId="7737"/>
    <cellStyle name="Comma 57 2 2 5" xfId="7738"/>
    <cellStyle name="Comma 57 2 2 5 2" xfId="7739"/>
    <cellStyle name="Comma 57 2 2 5 3" xfId="7740"/>
    <cellStyle name="Comma 57 2 2 5 4" xfId="7741"/>
    <cellStyle name="Comma 57 2 2 6" xfId="7742"/>
    <cellStyle name="Comma 57 2 2 7" xfId="7743"/>
    <cellStyle name="Comma 57 2 2 8" xfId="7744"/>
    <cellStyle name="Comma 57 2 3" xfId="7745"/>
    <cellStyle name="Comma 57 2 3 2" xfId="7746"/>
    <cellStyle name="Comma 57 2 3 2 2" xfId="7747"/>
    <cellStyle name="Comma 57 2 3 2 2 2" xfId="7748"/>
    <cellStyle name="Comma 57 2 3 2 2 2 2" xfId="7749"/>
    <cellStyle name="Comma 57 2 3 2 2 2 3" xfId="7750"/>
    <cellStyle name="Comma 57 2 3 2 2 2 4" xfId="7751"/>
    <cellStyle name="Comma 57 2 3 2 2 3" xfId="7752"/>
    <cellStyle name="Comma 57 2 3 2 2 4" xfId="7753"/>
    <cellStyle name="Comma 57 2 3 2 2 5" xfId="7754"/>
    <cellStyle name="Comma 57 2 3 2 3" xfId="7755"/>
    <cellStyle name="Comma 57 2 3 2 3 2" xfId="7756"/>
    <cellStyle name="Comma 57 2 3 2 3 3" xfId="7757"/>
    <cellStyle name="Comma 57 2 3 2 3 4" xfId="7758"/>
    <cellStyle name="Comma 57 2 3 2 4" xfId="7759"/>
    <cellStyle name="Comma 57 2 3 2 5" xfId="7760"/>
    <cellStyle name="Comma 57 2 3 2 6" xfId="7761"/>
    <cellStyle name="Comma 57 2 3 3" xfId="7762"/>
    <cellStyle name="Comma 57 2 3 3 2" xfId="7763"/>
    <cellStyle name="Comma 57 2 3 3 2 2" xfId="7764"/>
    <cellStyle name="Comma 57 2 3 3 2 2 2" xfId="7765"/>
    <cellStyle name="Comma 57 2 3 3 2 2 3" xfId="7766"/>
    <cellStyle name="Comma 57 2 3 3 2 2 4" xfId="7767"/>
    <cellStyle name="Comma 57 2 3 3 2 3" xfId="7768"/>
    <cellStyle name="Comma 57 2 3 3 2 4" xfId="7769"/>
    <cellStyle name="Comma 57 2 3 3 2 5" xfId="7770"/>
    <cellStyle name="Comma 57 2 3 3 3" xfId="7771"/>
    <cellStyle name="Comma 57 2 3 3 3 2" xfId="7772"/>
    <cellStyle name="Comma 57 2 3 3 3 3" xfId="7773"/>
    <cellStyle name="Comma 57 2 3 3 3 4" xfId="7774"/>
    <cellStyle name="Comma 57 2 3 3 4" xfId="7775"/>
    <cellStyle name="Comma 57 2 3 3 5" xfId="7776"/>
    <cellStyle name="Comma 57 2 3 3 6" xfId="7777"/>
    <cellStyle name="Comma 57 2 3 4" xfId="7778"/>
    <cellStyle name="Comma 57 2 3 4 2" xfId="7779"/>
    <cellStyle name="Comma 57 2 3 4 2 2" xfId="7780"/>
    <cellStyle name="Comma 57 2 3 4 2 3" xfId="7781"/>
    <cellStyle name="Comma 57 2 3 4 2 4" xfId="7782"/>
    <cellStyle name="Comma 57 2 3 4 3" xfId="7783"/>
    <cellStyle name="Comma 57 2 3 4 4" xfId="7784"/>
    <cellStyle name="Comma 57 2 3 4 5" xfId="7785"/>
    <cellStyle name="Comma 57 2 3 5" xfId="7786"/>
    <cellStyle name="Comma 57 2 3 5 2" xfId="7787"/>
    <cellStyle name="Comma 57 2 3 5 3" xfId="7788"/>
    <cellStyle name="Comma 57 2 3 5 4" xfId="7789"/>
    <cellStyle name="Comma 57 2 3 6" xfId="7790"/>
    <cellStyle name="Comma 57 2 3 7" xfId="7791"/>
    <cellStyle name="Comma 57 2 3 8" xfId="7792"/>
    <cellStyle name="Comma 57 2 4" xfId="7793"/>
    <cellStyle name="Comma 57 2 4 2" xfId="7794"/>
    <cellStyle name="Comma 57 2 4 2 2" xfId="7795"/>
    <cellStyle name="Comma 57 2 4 2 2 2" xfId="7796"/>
    <cellStyle name="Comma 57 2 4 2 2 3" xfId="7797"/>
    <cellStyle name="Comma 57 2 4 2 2 4" xfId="7798"/>
    <cellStyle name="Comma 57 2 4 2 3" xfId="7799"/>
    <cellStyle name="Comma 57 2 4 2 4" xfId="7800"/>
    <cellStyle name="Comma 57 2 4 2 5" xfId="7801"/>
    <cellStyle name="Comma 57 2 4 3" xfId="7802"/>
    <cellStyle name="Comma 57 2 4 3 2" xfId="7803"/>
    <cellStyle name="Comma 57 2 4 3 3" xfId="7804"/>
    <cellStyle name="Comma 57 2 4 3 4" xfId="7805"/>
    <cellStyle name="Comma 57 2 4 4" xfId="7806"/>
    <cellStyle name="Comma 57 2 4 5" xfId="7807"/>
    <cellStyle name="Comma 57 2 4 6" xfId="7808"/>
    <cellStyle name="Comma 57 2 5" xfId="7809"/>
    <cellStyle name="Comma 57 2 5 2" xfId="7810"/>
    <cellStyle name="Comma 57 2 5 2 2" xfId="7811"/>
    <cellStyle name="Comma 57 2 5 2 2 2" xfId="7812"/>
    <cellStyle name="Comma 57 2 5 2 2 3" xfId="7813"/>
    <cellStyle name="Comma 57 2 5 2 2 4" xfId="7814"/>
    <cellStyle name="Comma 57 2 5 2 3" xfId="7815"/>
    <cellStyle name="Comma 57 2 5 2 4" xfId="7816"/>
    <cellStyle name="Comma 57 2 5 2 5" xfId="7817"/>
    <cellStyle name="Comma 57 2 5 3" xfId="7818"/>
    <cellStyle name="Comma 57 2 5 3 2" xfId="7819"/>
    <cellStyle name="Comma 57 2 5 3 3" xfId="7820"/>
    <cellStyle name="Comma 57 2 5 3 4" xfId="7821"/>
    <cellStyle name="Comma 57 2 5 4" xfId="7822"/>
    <cellStyle name="Comma 57 2 5 5" xfId="7823"/>
    <cellStyle name="Comma 57 2 5 6" xfId="7824"/>
    <cellStyle name="Comma 57 2 6" xfId="7825"/>
    <cellStyle name="Comma 57 2 6 2" xfId="7826"/>
    <cellStyle name="Comma 57 2 6 2 2" xfId="7827"/>
    <cellStyle name="Comma 57 2 6 2 3" xfId="7828"/>
    <cellStyle name="Comma 57 2 6 2 4" xfId="7829"/>
    <cellStyle name="Comma 57 2 6 3" xfId="7830"/>
    <cellStyle name="Comma 57 2 6 4" xfId="7831"/>
    <cellStyle name="Comma 57 2 6 5" xfId="7832"/>
    <cellStyle name="Comma 57 2 7" xfId="7833"/>
    <cellStyle name="Comma 57 2 7 2" xfId="7834"/>
    <cellStyle name="Comma 57 2 7 3" xfId="7835"/>
    <cellStyle name="Comma 57 2 7 4" xfId="7836"/>
    <cellStyle name="Comma 57 2 8" xfId="7837"/>
    <cellStyle name="Comma 57 2 9" xfId="7838"/>
    <cellStyle name="Comma 57 3" xfId="7839"/>
    <cellStyle name="Comma 57 3 10" xfId="7840"/>
    <cellStyle name="Comma 57 3 2" xfId="7841"/>
    <cellStyle name="Comma 57 3 2 2" xfId="7842"/>
    <cellStyle name="Comma 57 3 2 2 2" xfId="7843"/>
    <cellStyle name="Comma 57 3 2 2 2 2" xfId="7844"/>
    <cellStyle name="Comma 57 3 2 2 2 2 2" xfId="7845"/>
    <cellStyle name="Comma 57 3 2 2 2 2 3" xfId="7846"/>
    <cellStyle name="Comma 57 3 2 2 2 2 4" xfId="7847"/>
    <cellStyle name="Comma 57 3 2 2 2 3" xfId="7848"/>
    <cellStyle name="Comma 57 3 2 2 2 4" xfId="7849"/>
    <cellStyle name="Comma 57 3 2 2 2 5" xfId="7850"/>
    <cellStyle name="Comma 57 3 2 2 3" xfId="7851"/>
    <cellStyle name="Comma 57 3 2 2 3 2" xfId="7852"/>
    <cellStyle name="Comma 57 3 2 2 3 3" xfId="7853"/>
    <cellStyle name="Comma 57 3 2 2 3 4" xfId="7854"/>
    <cellStyle name="Comma 57 3 2 2 4" xfId="7855"/>
    <cellStyle name="Comma 57 3 2 2 5" xfId="7856"/>
    <cellStyle name="Comma 57 3 2 2 6" xfId="7857"/>
    <cellStyle name="Comma 57 3 2 3" xfId="7858"/>
    <cellStyle name="Comma 57 3 2 3 2" xfId="7859"/>
    <cellStyle name="Comma 57 3 2 3 2 2" xfId="7860"/>
    <cellStyle name="Comma 57 3 2 3 2 2 2" xfId="7861"/>
    <cellStyle name="Comma 57 3 2 3 2 2 3" xfId="7862"/>
    <cellStyle name="Comma 57 3 2 3 2 2 4" xfId="7863"/>
    <cellStyle name="Comma 57 3 2 3 2 3" xfId="7864"/>
    <cellStyle name="Comma 57 3 2 3 2 4" xfId="7865"/>
    <cellStyle name="Comma 57 3 2 3 2 5" xfId="7866"/>
    <cellStyle name="Comma 57 3 2 3 3" xfId="7867"/>
    <cellStyle name="Comma 57 3 2 3 3 2" xfId="7868"/>
    <cellStyle name="Comma 57 3 2 3 3 3" xfId="7869"/>
    <cellStyle name="Comma 57 3 2 3 3 4" xfId="7870"/>
    <cellStyle name="Comma 57 3 2 3 4" xfId="7871"/>
    <cellStyle name="Comma 57 3 2 3 5" xfId="7872"/>
    <cellStyle name="Comma 57 3 2 3 6" xfId="7873"/>
    <cellStyle name="Comma 57 3 2 4" xfId="7874"/>
    <cellStyle name="Comma 57 3 2 4 2" xfId="7875"/>
    <cellStyle name="Comma 57 3 2 4 2 2" xfId="7876"/>
    <cellStyle name="Comma 57 3 2 4 2 3" xfId="7877"/>
    <cellStyle name="Comma 57 3 2 4 2 4" xfId="7878"/>
    <cellStyle name="Comma 57 3 2 4 3" xfId="7879"/>
    <cellStyle name="Comma 57 3 2 4 4" xfId="7880"/>
    <cellStyle name="Comma 57 3 2 4 5" xfId="7881"/>
    <cellStyle name="Comma 57 3 2 5" xfId="7882"/>
    <cellStyle name="Comma 57 3 2 5 2" xfId="7883"/>
    <cellStyle name="Comma 57 3 2 5 3" xfId="7884"/>
    <cellStyle name="Comma 57 3 2 5 4" xfId="7885"/>
    <cellStyle name="Comma 57 3 2 6" xfId="7886"/>
    <cellStyle name="Comma 57 3 2 7" xfId="7887"/>
    <cellStyle name="Comma 57 3 2 8" xfId="7888"/>
    <cellStyle name="Comma 57 3 3" xfId="7889"/>
    <cellStyle name="Comma 57 3 3 2" xfId="7890"/>
    <cellStyle name="Comma 57 3 3 2 2" xfId="7891"/>
    <cellStyle name="Comma 57 3 3 2 2 2" xfId="7892"/>
    <cellStyle name="Comma 57 3 3 2 2 2 2" xfId="7893"/>
    <cellStyle name="Comma 57 3 3 2 2 2 3" xfId="7894"/>
    <cellStyle name="Comma 57 3 3 2 2 2 4" xfId="7895"/>
    <cellStyle name="Comma 57 3 3 2 2 3" xfId="7896"/>
    <cellStyle name="Comma 57 3 3 2 2 4" xfId="7897"/>
    <cellStyle name="Comma 57 3 3 2 2 5" xfId="7898"/>
    <cellStyle name="Comma 57 3 3 2 3" xfId="7899"/>
    <cellStyle name="Comma 57 3 3 2 3 2" xfId="7900"/>
    <cellStyle name="Comma 57 3 3 2 3 3" xfId="7901"/>
    <cellStyle name="Comma 57 3 3 2 3 4" xfId="7902"/>
    <cellStyle name="Comma 57 3 3 2 4" xfId="7903"/>
    <cellStyle name="Comma 57 3 3 2 5" xfId="7904"/>
    <cellStyle name="Comma 57 3 3 2 6" xfId="7905"/>
    <cellStyle name="Comma 57 3 3 3" xfId="7906"/>
    <cellStyle name="Comma 57 3 3 3 2" xfId="7907"/>
    <cellStyle name="Comma 57 3 3 3 2 2" xfId="7908"/>
    <cellStyle name="Comma 57 3 3 3 2 2 2" xfId="7909"/>
    <cellStyle name="Comma 57 3 3 3 2 2 3" xfId="7910"/>
    <cellStyle name="Comma 57 3 3 3 2 2 4" xfId="7911"/>
    <cellStyle name="Comma 57 3 3 3 2 3" xfId="7912"/>
    <cellStyle name="Comma 57 3 3 3 2 4" xfId="7913"/>
    <cellStyle name="Comma 57 3 3 3 2 5" xfId="7914"/>
    <cellStyle name="Comma 57 3 3 3 3" xfId="7915"/>
    <cellStyle name="Comma 57 3 3 3 3 2" xfId="7916"/>
    <cellStyle name="Comma 57 3 3 3 3 3" xfId="7917"/>
    <cellStyle name="Comma 57 3 3 3 3 4" xfId="7918"/>
    <cellStyle name="Comma 57 3 3 3 4" xfId="7919"/>
    <cellStyle name="Comma 57 3 3 3 5" xfId="7920"/>
    <cellStyle name="Comma 57 3 3 3 6" xfId="7921"/>
    <cellStyle name="Comma 57 3 3 4" xfId="7922"/>
    <cellStyle name="Comma 57 3 3 4 2" xfId="7923"/>
    <cellStyle name="Comma 57 3 3 4 2 2" xfId="7924"/>
    <cellStyle name="Comma 57 3 3 4 2 3" xfId="7925"/>
    <cellStyle name="Comma 57 3 3 4 2 4" xfId="7926"/>
    <cellStyle name="Comma 57 3 3 4 3" xfId="7927"/>
    <cellStyle name="Comma 57 3 3 4 4" xfId="7928"/>
    <cellStyle name="Comma 57 3 3 4 5" xfId="7929"/>
    <cellStyle name="Comma 57 3 3 5" xfId="7930"/>
    <cellStyle name="Comma 57 3 3 5 2" xfId="7931"/>
    <cellStyle name="Comma 57 3 3 5 3" xfId="7932"/>
    <cellStyle name="Comma 57 3 3 5 4" xfId="7933"/>
    <cellStyle name="Comma 57 3 3 6" xfId="7934"/>
    <cellStyle name="Comma 57 3 3 7" xfId="7935"/>
    <cellStyle name="Comma 57 3 3 8" xfId="7936"/>
    <cellStyle name="Comma 57 3 4" xfId="7937"/>
    <cellStyle name="Comma 57 3 4 2" xfId="7938"/>
    <cellStyle name="Comma 57 3 4 2 2" xfId="7939"/>
    <cellStyle name="Comma 57 3 4 2 2 2" xfId="7940"/>
    <cellStyle name="Comma 57 3 4 2 2 3" xfId="7941"/>
    <cellStyle name="Comma 57 3 4 2 2 4" xfId="7942"/>
    <cellStyle name="Comma 57 3 4 2 3" xfId="7943"/>
    <cellStyle name="Comma 57 3 4 2 4" xfId="7944"/>
    <cellStyle name="Comma 57 3 4 2 5" xfId="7945"/>
    <cellStyle name="Comma 57 3 4 3" xfId="7946"/>
    <cellStyle name="Comma 57 3 4 3 2" xfId="7947"/>
    <cellStyle name="Comma 57 3 4 3 3" xfId="7948"/>
    <cellStyle name="Comma 57 3 4 3 4" xfId="7949"/>
    <cellStyle name="Comma 57 3 4 4" xfId="7950"/>
    <cellStyle name="Comma 57 3 4 5" xfId="7951"/>
    <cellStyle name="Comma 57 3 4 6" xfId="7952"/>
    <cellStyle name="Comma 57 3 5" xfId="7953"/>
    <cellStyle name="Comma 57 3 5 2" xfId="7954"/>
    <cellStyle name="Comma 57 3 5 2 2" xfId="7955"/>
    <cellStyle name="Comma 57 3 5 2 2 2" xfId="7956"/>
    <cellStyle name="Comma 57 3 5 2 2 3" xfId="7957"/>
    <cellStyle name="Comma 57 3 5 2 2 4" xfId="7958"/>
    <cellStyle name="Comma 57 3 5 2 3" xfId="7959"/>
    <cellStyle name="Comma 57 3 5 2 4" xfId="7960"/>
    <cellStyle name="Comma 57 3 5 2 5" xfId="7961"/>
    <cellStyle name="Comma 57 3 5 3" xfId="7962"/>
    <cellStyle name="Comma 57 3 5 3 2" xfId="7963"/>
    <cellStyle name="Comma 57 3 5 3 3" xfId="7964"/>
    <cellStyle name="Comma 57 3 5 3 4" xfId="7965"/>
    <cellStyle name="Comma 57 3 5 4" xfId="7966"/>
    <cellStyle name="Comma 57 3 5 5" xfId="7967"/>
    <cellStyle name="Comma 57 3 5 6" xfId="7968"/>
    <cellStyle name="Comma 57 3 6" xfId="7969"/>
    <cellStyle name="Comma 57 3 6 2" xfId="7970"/>
    <cellStyle name="Comma 57 3 6 2 2" xfId="7971"/>
    <cellStyle name="Comma 57 3 6 2 3" xfId="7972"/>
    <cellStyle name="Comma 57 3 6 2 4" xfId="7973"/>
    <cellStyle name="Comma 57 3 6 3" xfId="7974"/>
    <cellStyle name="Comma 57 3 6 4" xfId="7975"/>
    <cellStyle name="Comma 57 3 6 5" xfId="7976"/>
    <cellStyle name="Comma 57 3 7" xfId="7977"/>
    <cellStyle name="Comma 57 3 7 2" xfId="7978"/>
    <cellStyle name="Comma 57 3 7 3" xfId="7979"/>
    <cellStyle name="Comma 57 3 7 4" xfId="7980"/>
    <cellStyle name="Comma 57 3 8" xfId="7981"/>
    <cellStyle name="Comma 57 3 9" xfId="7982"/>
    <cellStyle name="Comma 57 4" xfId="7983"/>
    <cellStyle name="Comma 57 4 2" xfId="7984"/>
    <cellStyle name="Comma 57 4 2 2" xfId="7985"/>
    <cellStyle name="Comma 57 4 2 2 2" xfId="7986"/>
    <cellStyle name="Comma 57 4 2 2 2 2" xfId="7987"/>
    <cellStyle name="Comma 57 4 2 2 2 3" xfId="7988"/>
    <cellStyle name="Comma 57 4 2 2 2 4" xfId="7989"/>
    <cellStyle name="Comma 57 4 2 2 3" xfId="7990"/>
    <cellStyle name="Comma 57 4 2 2 4" xfId="7991"/>
    <cellStyle name="Comma 57 4 2 2 5" xfId="7992"/>
    <cellStyle name="Comma 57 4 2 3" xfId="7993"/>
    <cellStyle name="Comma 57 4 2 3 2" xfId="7994"/>
    <cellStyle name="Comma 57 4 2 3 3" xfId="7995"/>
    <cellStyle name="Comma 57 4 2 3 4" xfId="7996"/>
    <cellStyle name="Comma 57 4 2 4" xfId="7997"/>
    <cellStyle name="Comma 57 4 2 5" xfId="7998"/>
    <cellStyle name="Comma 57 4 2 6" xfId="7999"/>
    <cellStyle name="Comma 57 4 3" xfId="8000"/>
    <cellStyle name="Comma 57 4 3 2" xfId="8001"/>
    <cellStyle name="Comma 57 4 3 2 2" xfId="8002"/>
    <cellStyle name="Comma 57 4 3 2 2 2" xfId="8003"/>
    <cellStyle name="Comma 57 4 3 2 2 3" xfId="8004"/>
    <cellStyle name="Comma 57 4 3 2 2 4" xfId="8005"/>
    <cellStyle name="Comma 57 4 3 2 3" xfId="8006"/>
    <cellStyle name="Comma 57 4 3 2 4" xfId="8007"/>
    <cellStyle name="Comma 57 4 3 2 5" xfId="8008"/>
    <cellStyle name="Comma 57 4 3 3" xfId="8009"/>
    <cellStyle name="Comma 57 4 3 3 2" xfId="8010"/>
    <cellStyle name="Comma 57 4 3 3 3" xfId="8011"/>
    <cellStyle name="Comma 57 4 3 3 4" xfId="8012"/>
    <cellStyle name="Comma 57 4 3 4" xfId="8013"/>
    <cellStyle name="Comma 57 4 3 5" xfId="8014"/>
    <cellStyle name="Comma 57 4 3 6" xfId="8015"/>
    <cellStyle name="Comma 57 4 4" xfId="8016"/>
    <cellStyle name="Comma 57 4 4 2" xfId="8017"/>
    <cellStyle name="Comma 57 4 4 2 2" xfId="8018"/>
    <cellStyle name="Comma 57 4 4 2 3" xfId="8019"/>
    <cellStyle name="Comma 57 4 4 2 4" xfId="8020"/>
    <cellStyle name="Comma 57 4 4 3" xfId="8021"/>
    <cellStyle name="Comma 57 4 4 4" xfId="8022"/>
    <cellStyle name="Comma 57 4 4 5" xfId="8023"/>
    <cellStyle name="Comma 57 4 5" xfId="8024"/>
    <cellStyle name="Comma 57 4 5 2" xfId="8025"/>
    <cellStyle name="Comma 57 4 5 3" xfId="8026"/>
    <cellStyle name="Comma 57 4 5 4" xfId="8027"/>
    <cellStyle name="Comma 57 4 6" xfId="8028"/>
    <cellStyle name="Comma 57 4 7" xfId="8029"/>
    <cellStyle name="Comma 57 4 8" xfId="8030"/>
    <cellStyle name="Comma 57 5" xfId="8031"/>
    <cellStyle name="Comma 57 5 2" xfId="8032"/>
    <cellStyle name="Comma 57 5 2 2" xfId="8033"/>
    <cellStyle name="Comma 57 5 2 2 2" xfId="8034"/>
    <cellStyle name="Comma 57 5 2 2 2 2" xfId="8035"/>
    <cellStyle name="Comma 57 5 2 2 2 3" xfId="8036"/>
    <cellStyle name="Comma 57 5 2 2 2 4" xfId="8037"/>
    <cellStyle name="Comma 57 5 2 2 3" xfId="8038"/>
    <cellStyle name="Comma 57 5 2 2 4" xfId="8039"/>
    <cellStyle name="Comma 57 5 2 2 5" xfId="8040"/>
    <cellStyle name="Comma 57 5 2 3" xfId="8041"/>
    <cellStyle name="Comma 57 5 2 3 2" xfId="8042"/>
    <cellStyle name="Comma 57 5 2 3 3" xfId="8043"/>
    <cellStyle name="Comma 57 5 2 3 4" xfId="8044"/>
    <cellStyle name="Comma 57 5 2 4" xfId="8045"/>
    <cellStyle name="Comma 57 5 2 5" xfId="8046"/>
    <cellStyle name="Comma 57 5 2 6" xfId="8047"/>
    <cellStyle name="Comma 57 5 3" xfId="8048"/>
    <cellStyle name="Comma 57 5 3 2" xfId="8049"/>
    <cellStyle name="Comma 57 5 3 2 2" xfId="8050"/>
    <cellStyle name="Comma 57 5 3 2 2 2" xfId="8051"/>
    <cellStyle name="Comma 57 5 3 2 2 3" xfId="8052"/>
    <cellStyle name="Comma 57 5 3 2 2 4" xfId="8053"/>
    <cellStyle name="Comma 57 5 3 2 3" xfId="8054"/>
    <cellStyle name="Comma 57 5 3 2 4" xfId="8055"/>
    <cellStyle name="Comma 57 5 3 2 5" xfId="8056"/>
    <cellStyle name="Comma 57 5 3 3" xfId="8057"/>
    <cellStyle name="Comma 57 5 3 3 2" xfId="8058"/>
    <cellStyle name="Comma 57 5 3 3 3" xfId="8059"/>
    <cellStyle name="Comma 57 5 3 3 4" xfId="8060"/>
    <cellStyle name="Comma 57 5 3 4" xfId="8061"/>
    <cellStyle name="Comma 57 5 3 5" xfId="8062"/>
    <cellStyle name="Comma 57 5 3 6" xfId="8063"/>
    <cellStyle name="Comma 57 5 4" xfId="8064"/>
    <cellStyle name="Comma 57 5 4 2" xfId="8065"/>
    <cellStyle name="Comma 57 5 4 2 2" xfId="8066"/>
    <cellStyle name="Comma 57 5 4 2 3" xfId="8067"/>
    <cellStyle name="Comma 57 5 4 2 4" xfId="8068"/>
    <cellStyle name="Comma 57 5 4 3" xfId="8069"/>
    <cellStyle name="Comma 57 5 4 4" xfId="8070"/>
    <cellStyle name="Comma 57 5 4 5" xfId="8071"/>
    <cellStyle name="Comma 57 5 5" xfId="8072"/>
    <cellStyle name="Comma 57 5 5 2" xfId="8073"/>
    <cellStyle name="Comma 57 5 5 3" xfId="8074"/>
    <cellStyle name="Comma 57 5 5 4" xfId="8075"/>
    <cellStyle name="Comma 57 5 6" xfId="8076"/>
    <cellStyle name="Comma 57 5 7" xfId="8077"/>
    <cellStyle name="Comma 57 5 8" xfId="8078"/>
    <cellStyle name="Comma 57 6" xfId="8079"/>
    <cellStyle name="Comma 57 6 2" xfId="8080"/>
    <cellStyle name="Comma 57 6 2 2" xfId="8081"/>
    <cellStyle name="Comma 57 6 2 2 2" xfId="8082"/>
    <cellStyle name="Comma 57 6 2 2 3" xfId="8083"/>
    <cellStyle name="Comma 57 6 2 2 4" xfId="8084"/>
    <cellStyle name="Comma 57 6 2 3" xfId="8085"/>
    <cellStyle name="Comma 57 6 2 4" xfId="8086"/>
    <cellStyle name="Comma 57 6 2 5" xfId="8087"/>
    <cellStyle name="Comma 57 6 3" xfId="8088"/>
    <cellStyle name="Comma 57 6 3 2" xfId="8089"/>
    <cellStyle name="Comma 57 6 3 3" xfId="8090"/>
    <cellStyle name="Comma 57 6 3 4" xfId="8091"/>
    <cellStyle name="Comma 57 6 4" xfId="8092"/>
    <cellStyle name="Comma 57 6 5" xfId="8093"/>
    <cellStyle name="Comma 57 6 6" xfId="8094"/>
    <cellStyle name="Comma 57 7" xfId="8095"/>
    <cellStyle name="Comma 57 7 2" xfId="8096"/>
    <cellStyle name="Comma 57 7 2 2" xfId="8097"/>
    <cellStyle name="Comma 57 7 2 2 2" xfId="8098"/>
    <cellStyle name="Comma 57 7 2 2 3" xfId="8099"/>
    <cellStyle name="Comma 57 7 2 2 4" xfId="8100"/>
    <cellStyle name="Comma 57 7 2 3" xfId="8101"/>
    <cellStyle name="Comma 57 7 2 4" xfId="8102"/>
    <cellStyle name="Comma 57 7 2 5" xfId="8103"/>
    <cellStyle name="Comma 57 7 3" xfId="8104"/>
    <cellStyle name="Comma 57 7 3 2" xfId="8105"/>
    <cellStyle name="Comma 57 7 3 3" xfId="8106"/>
    <cellStyle name="Comma 57 7 3 4" xfId="8107"/>
    <cellStyle name="Comma 57 7 4" xfId="8108"/>
    <cellStyle name="Comma 57 7 5" xfId="8109"/>
    <cellStyle name="Comma 57 7 6" xfId="8110"/>
    <cellStyle name="Comma 57 8" xfId="8111"/>
    <cellStyle name="Comma 57 8 2" xfId="8112"/>
    <cellStyle name="Comma 57 8 2 2" xfId="8113"/>
    <cellStyle name="Comma 57 8 2 3" xfId="8114"/>
    <cellStyle name="Comma 57 8 2 4" xfId="8115"/>
    <cellStyle name="Comma 57 8 3" xfId="8116"/>
    <cellStyle name="Comma 57 8 4" xfId="8117"/>
    <cellStyle name="Comma 57 8 5" xfId="8118"/>
    <cellStyle name="Comma 57 9" xfId="8119"/>
    <cellStyle name="Comma 57 9 2" xfId="8120"/>
    <cellStyle name="Comma 57 9 3" xfId="8121"/>
    <cellStyle name="Comma 57 9 4" xfId="8122"/>
    <cellStyle name="Comma 58" xfId="8123"/>
    <cellStyle name="Comma 58 10" xfId="8124"/>
    <cellStyle name="Comma 58 11" xfId="8125"/>
    <cellStyle name="Comma 58 12" xfId="8126"/>
    <cellStyle name="Comma 58 2" xfId="8127"/>
    <cellStyle name="Comma 58 2 10" xfId="8128"/>
    <cellStyle name="Comma 58 2 2" xfId="8129"/>
    <cellStyle name="Comma 58 2 2 2" xfId="8130"/>
    <cellStyle name="Comma 58 2 2 2 2" xfId="8131"/>
    <cellStyle name="Comma 58 2 2 2 2 2" xfId="8132"/>
    <cellStyle name="Comma 58 2 2 2 2 2 2" xfId="8133"/>
    <cellStyle name="Comma 58 2 2 2 2 2 3" xfId="8134"/>
    <cellStyle name="Comma 58 2 2 2 2 2 4" xfId="8135"/>
    <cellStyle name="Comma 58 2 2 2 2 3" xfId="8136"/>
    <cellStyle name="Comma 58 2 2 2 2 4" xfId="8137"/>
    <cellStyle name="Comma 58 2 2 2 2 5" xfId="8138"/>
    <cellStyle name="Comma 58 2 2 2 3" xfId="8139"/>
    <cellStyle name="Comma 58 2 2 2 3 2" xfId="8140"/>
    <cellStyle name="Comma 58 2 2 2 3 3" xfId="8141"/>
    <cellStyle name="Comma 58 2 2 2 3 4" xfId="8142"/>
    <cellStyle name="Comma 58 2 2 2 4" xfId="8143"/>
    <cellStyle name="Comma 58 2 2 2 5" xfId="8144"/>
    <cellStyle name="Comma 58 2 2 2 6" xfId="8145"/>
    <cellStyle name="Comma 58 2 2 3" xfId="8146"/>
    <cellStyle name="Comma 58 2 2 3 2" xfId="8147"/>
    <cellStyle name="Comma 58 2 2 3 2 2" xfId="8148"/>
    <cellStyle name="Comma 58 2 2 3 2 2 2" xfId="8149"/>
    <cellStyle name="Comma 58 2 2 3 2 2 3" xfId="8150"/>
    <cellStyle name="Comma 58 2 2 3 2 2 4" xfId="8151"/>
    <cellStyle name="Comma 58 2 2 3 2 3" xfId="8152"/>
    <cellStyle name="Comma 58 2 2 3 2 4" xfId="8153"/>
    <cellStyle name="Comma 58 2 2 3 2 5" xfId="8154"/>
    <cellStyle name="Comma 58 2 2 3 3" xfId="8155"/>
    <cellStyle name="Comma 58 2 2 3 3 2" xfId="8156"/>
    <cellStyle name="Comma 58 2 2 3 3 3" xfId="8157"/>
    <cellStyle name="Comma 58 2 2 3 3 4" xfId="8158"/>
    <cellStyle name="Comma 58 2 2 3 4" xfId="8159"/>
    <cellStyle name="Comma 58 2 2 3 5" xfId="8160"/>
    <cellStyle name="Comma 58 2 2 3 6" xfId="8161"/>
    <cellStyle name="Comma 58 2 2 4" xfId="8162"/>
    <cellStyle name="Comma 58 2 2 4 2" xfId="8163"/>
    <cellStyle name="Comma 58 2 2 4 2 2" xfId="8164"/>
    <cellStyle name="Comma 58 2 2 4 2 3" xfId="8165"/>
    <cellStyle name="Comma 58 2 2 4 2 4" xfId="8166"/>
    <cellStyle name="Comma 58 2 2 4 3" xfId="8167"/>
    <cellStyle name="Comma 58 2 2 4 4" xfId="8168"/>
    <cellStyle name="Comma 58 2 2 4 5" xfId="8169"/>
    <cellStyle name="Comma 58 2 2 5" xfId="8170"/>
    <cellStyle name="Comma 58 2 2 5 2" xfId="8171"/>
    <cellStyle name="Comma 58 2 2 5 3" xfId="8172"/>
    <cellStyle name="Comma 58 2 2 5 4" xfId="8173"/>
    <cellStyle name="Comma 58 2 2 6" xfId="8174"/>
    <cellStyle name="Comma 58 2 2 7" xfId="8175"/>
    <cellStyle name="Comma 58 2 2 8" xfId="8176"/>
    <cellStyle name="Comma 58 2 3" xfId="8177"/>
    <cellStyle name="Comma 58 2 3 2" xfId="8178"/>
    <cellStyle name="Comma 58 2 3 2 2" xfId="8179"/>
    <cellStyle name="Comma 58 2 3 2 2 2" xfId="8180"/>
    <cellStyle name="Comma 58 2 3 2 2 2 2" xfId="8181"/>
    <cellStyle name="Comma 58 2 3 2 2 2 3" xfId="8182"/>
    <cellStyle name="Comma 58 2 3 2 2 2 4" xfId="8183"/>
    <cellStyle name="Comma 58 2 3 2 2 3" xfId="8184"/>
    <cellStyle name="Comma 58 2 3 2 2 4" xfId="8185"/>
    <cellStyle name="Comma 58 2 3 2 2 5" xfId="8186"/>
    <cellStyle name="Comma 58 2 3 2 3" xfId="8187"/>
    <cellStyle name="Comma 58 2 3 2 3 2" xfId="8188"/>
    <cellStyle name="Comma 58 2 3 2 3 3" xfId="8189"/>
    <cellStyle name="Comma 58 2 3 2 3 4" xfId="8190"/>
    <cellStyle name="Comma 58 2 3 2 4" xfId="8191"/>
    <cellStyle name="Comma 58 2 3 2 5" xfId="8192"/>
    <cellStyle name="Comma 58 2 3 2 6" xfId="8193"/>
    <cellStyle name="Comma 58 2 3 3" xfId="8194"/>
    <cellStyle name="Comma 58 2 3 3 2" xfId="8195"/>
    <cellStyle name="Comma 58 2 3 3 2 2" xfId="8196"/>
    <cellStyle name="Comma 58 2 3 3 2 2 2" xfId="8197"/>
    <cellStyle name="Comma 58 2 3 3 2 2 3" xfId="8198"/>
    <cellStyle name="Comma 58 2 3 3 2 2 4" xfId="8199"/>
    <cellStyle name="Comma 58 2 3 3 2 3" xfId="8200"/>
    <cellStyle name="Comma 58 2 3 3 2 4" xfId="8201"/>
    <cellStyle name="Comma 58 2 3 3 2 5" xfId="8202"/>
    <cellStyle name="Comma 58 2 3 3 3" xfId="8203"/>
    <cellStyle name="Comma 58 2 3 3 3 2" xfId="8204"/>
    <cellStyle name="Comma 58 2 3 3 3 3" xfId="8205"/>
    <cellStyle name="Comma 58 2 3 3 3 4" xfId="8206"/>
    <cellStyle name="Comma 58 2 3 3 4" xfId="8207"/>
    <cellStyle name="Comma 58 2 3 3 5" xfId="8208"/>
    <cellStyle name="Comma 58 2 3 3 6" xfId="8209"/>
    <cellStyle name="Comma 58 2 3 4" xfId="8210"/>
    <cellStyle name="Comma 58 2 3 4 2" xfId="8211"/>
    <cellStyle name="Comma 58 2 3 4 2 2" xfId="8212"/>
    <cellStyle name="Comma 58 2 3 4 2 3" xfId="8213"/>
    <cellStyle name="Comma 58 2 3 4 2 4" xfId="8214"/>
    <cellStyle name="Comma 58 2 3 4 3" xfId="8215"/>
    <cellStyle name="Comma 58 2 3 4 4" xfId="8216"/>
    <cellStyle name="Comma 58 2 3 4 5" xfId="8217"/>
    <cellStyle name="Comma 58 2 3 5" xfId="8218"/>
    <cellStyle name="Comma 58 2 3 5 2" xfId="8219"/>
    <cellStyle name="Comma 58 2 3 5 3" xfId="8220"/>
    <cellStyle name="Comma 58 2 3 5 4" xfId="8221"/>
    <cellStyle name="Comma 58 2 3 6" xfId="8222"/>
    <cellStyle name="Comma 58 2 3 7" xfId="8223"/>
    <cellStyle name="Comma 58 2 3 8" xfId="8224"/>
    <cellStyle name="Comma 58 2 4" xfId="8225"/>
    <cellStyle name="Comma 58 2 4 2" xfId="8226"/>
    <cellStyle name="Comma 58 2 4 2 2" xfId="8227"/>
    <cellStyle name="Comma 58 2 4 2 2 2" xfId="8228"/>
    <cellStyle name="Comma 58 2 4 2 2 3" xfId="8229"/>
    <cellStyle name="Comma 58 2 4 2 2 4" xfId="8230"/>
    <cellStyle name="Comma 58 2 4 2 3" xfId="8231"/>
    <cellStyle name="Comma 58 2 4 2 4" xfId="8232"/>
    <cellStyle name="Comma 58 2 4 2 5" xfId="8233"/>
    <cellStyle name="Comma 58 2 4 3" xfId="8234"/>
    <cellStyle name="Comma 58 2 4 3 2" xfId="8235"/>
    <cellStyle name="Comma 58 2 4 3 3" xfId="8236"/>
    <cellStyle name="Comma 58 2 4 3 4" xfId="8237"/>
    <cellStyle name="Comma 58 2 4 4" xfId="8238"/>
    <cellStyle name="Comma 58 2 4 5" xfId="8239"/>
    <cellStyle name="Comma 58 2 4 6" xfId="8240"/>
    <cellStyle name="Comma 58 2 5" xfId="8241"/>
    <cellStyle name="Comma 58 2 5 2" xfId="8242"/>
    <cellStyle name="Comma 58 2 5 2 2" xfId="8243"/>
    <cellStyle name="Comma 58 2 5 2 2 2" xfId="8244"/>
    <cellStyle name="Comma 58 2 5 2 2 3" xfId="8245"/>
    <cellStyle name="Comma 58 2 5 2 2 4" xfId="8246"/>
    <cellStyle name="Comma 58 2 5 2 3" xfId="8247"/>
    <cellStyle name="Comma 58 2 5 2 4" xfId="8248"/>
    <cellStyle name="Comma 58 2 5 2 5" xfId="8249"/>
    <cellStyle name="Comma 58 2 5 3" xfId="8250"/>
    <cellStyle name="Comma 58 2 5 3 2" xfId="8251"/>
    <cellStyle name="Comma 58 2 5 3 3" xfId="8252"/>
    <cellStyle name="Comma 58 2 5 3 4" xfId="8253"/>
    <cellStyle name="Comma 58 2 5 4" xfId="8254"/>
    <cellStyle name="Comma 58 2 5 5" xfId="8255"/>
    <cellStyle name="Comma 58 2 5 6" xfId="8256"/>
    <cellStyle name="Comma 58 2 6" xfId="8257"/>
    <cellStyle name="Comma 58 2 6 2" xfId="8258"/>
    <cellStyle name="Comma 58 2 6 2 2" xfId="8259"/>
    <cellStyle name="Comma 58 2 6 2 3" xfId="8260"/>
    <cellStyle name="Comma 58 2 6 2 4" xfId="8261"/>
    <cellStyle name="Comma 58 2 6 3" xfId="8262"/>
    <cellStyle name="Comma 58 2 6 4" xfId="8263"/>
    <cellStyle name="Comma 58 2 6 5" xfId="8264"/>
    <cellStyle name="Comma 58 2 7" xfId="8265"/>
    <cellStyle name="Comma 58 2 7 2" xfId="8266"/>
    <cellStyle name="Comma 58 2 7 3" xfId="8267"/>
    <cellStyle name="Comma 58 2 7 4" xfId="8268"/>
    <cellStyle name="Comma 58 2 8" xfId="8269"/>
    <cellStyle name="Comma 58 2 9" xfId="8270"/>
    <cellStyle name="Comma 58 3" xfId="8271"/>
    <cellStyle name="Comma 58 3 10" xfId="8272"/>
    <cellStyle name="Comma 58 3 2" xfId="8273"/>
    <cellStyle name="Comma 58 3 2 2" xfId="8274"/>
    <cellStyle name="Comma 58 3 2 2 2" xfId="8275"/>
    <cellStyle name="Comma 58 3 2 2 2 2" xfId="8276"/>
    <cellStyle name="Comma 58 3 2 2 2 2 2" xfId="8277"/>
    <cellStyle name="Comma 58 3 2 2 2 2 3" xfId="8278"/>
    <cellStyle name="Comma 58 3 2 2 2 2 4" xfId="8279"/>
    <cellStyle name="Comma 58 3 2 2 2 3" xfId="8280"/>
    <cellStyle name="Comma 58 3 2 2 2 4" xfId="8281"/>
    <cellStyle name="Comma 58 3 2 2 2 5" xfId="8282"/>
    <cellStyle name="Comma 58 3 2 2 3" xfId="8283"/>
    <cellStyle name="Comma 58 3 2 2 3 2" xfId="8284"/>
    <cellStyle name="Comma 58 3 2 2 3 3" xfId="8285"/>
    <cellStyle name="Comma 58 3 2 2 3 4" xfId="8286"/>
    <cellStyle name="Comma 58 3 2 2 4" xfId="8287"/>
    <cellStyle name="Comma 58 3 2 2 5" xfId="8288"/>
    <cellStyle name="Comma 58 3 2 2 6" xfId="8289"/>
    <cellStyle name="Comma 58 3 2 3" xfId="8290"/>
    <cellStyle name="Comma 58 3 2 3 2" xfId="8291"/>
    <cellStyle name="Comma 58 3 2 3 2 2" xfId="8292"/>
    <cellStyle name="Comma 58 3 2 3 2 2 2" xfId="8293"/>
    <cellStyle name="Comma 58 3 2 3 2 2 3" xfId="8294"/>
    <cellStyle name="Comma 58 3 2 3 2 2 4" xfId="8295"/>
    <cellStyle name="Comma 58 3 2 3 2 3" xfId="8296"/>
    <cellStyle name="Comma 58 3 2 3 2 4" xfId="8297"/>
    <cellStyle name="Comma 58 3 2 3 2 5" xfId="8298"/>
    <cellStyle name="Comma 58 3 2 3 3" xfId="8299"/>
    <cellStyle name="Comma 58 3 2 3 3 2" xfId="8300"/>
    <cellStyle name="Comma 58 3 2 3 3 3" xfId="8301"/>
    <cellStyle name="Comma 58 3 2 3 3 4" xfId="8302"/>
    <cellStyle name="Comma 58 3 2 3 4" xfId="8303"/>
    <cellStyle name="Comma 58 3 2 3 5" xfId="8304"/>
    <cellStyle name="Comma 58 3 2 3 6" xfId="8305"/>
    <cellStyle name="Comma 58 3 2 4" xfId="8306"/>
    <cellStyle name="Comma 58 3 2 4 2" xfId="8307"/>
    <cellStyle name="Comma 58 3 2 4 2 2" xfId="8308"/>
    <cellStyle name="Comma 58 3 2 4 2 3" xfId="8309"/>
    <cellStyle name="Comma 58 3 2 4 2 4" xfId="8310"/>
    <cellStyle name="Comma 58 3 2 4 3" xfId="8311"/>
    <cellStyle name="Comma 58 3 2 4 4" xfId="8312"/>
    <cellStyle name="Comma 58 3 2 4 5" xfId="8313"/>
    <cellStyle name="Comma 58 3 2 5" xfId="8314"/>
    <cellStyle name="Comma 58 3 2 5 2" xfId="8315"/>
    <cellStyle name="Comma 58 3 2 5 3" xfId="8316"/>
    <cellStyle name="Comma 58 3 2 5 4" xfId="8317"/>
    <cellStyle name="Comma 58 3 2 6" xfId="8318"/>
    <cellStyle name="Comma 58 3 2 7" xfId="8319"/>
    <cellStyle name="Comma 58 3 2 8" xfId="8320"/>
    <cellStyle name="Comma 58 3 3" xfId="8321"/>
    <cellStyle name="Comma 58 3 3 2" xfId="8322"/>
    <cellStyle name="Comma 58 3 3 2 2" xfId="8323"/>
    <cellStyle name="Comma 58 3 3 2 2 2" xfId="8324"/>
    <cellStyle name="Comma 58 3 3 2 2 2 2" xfId="8325"/>
    <cellStyle name="Comma 58 3 3 2 2 2 3" xfId="8326"/>
    <cellStyle name="Comma 58 3 3 2 2 2 4" xfId="8327"/>
    <cellStyle name="Comma 58 3 3 2 2 3" xfId="8328"/>
    <cellStyle name="Comma 58 3 3 2 2 4" xfId="8329"/>
    <cellStyle name="Comma 58 3 3 2 2 5" xfId="8330"/>
    <cellStyle name="Comma 58 3 3 2 3" xfId="8331"/>
    <cellStyle name="Comma 58 3 3 2 3 2" xfId="8332"/>
    <cellStyle name="Comma 58 3 3 2 3 3" xfId="8333"/>
    <cellStyle name="Comma 58 3 3 2 3 4" xfId="8334"/>
    <cellStyle name="Comma 58 3 3 2 4" xfId="8335"/>
    <cellStyle name="Comma 58 3 3 2 5" xfId="8336"/>
    <cellStyle name="Comma 58 3 3 2 6" xfId="8337"/>
    <cellStyle name="Comma 58 3 3 3" xfId="8338"/>
    <cellStyle name="Comma 58 3 3 3 2" xfId="8339"/>
    <cellStyle name="Comma 58 3 3 3 2 2" xfId="8340"/>
    <cellStyle name="Comma 58 3 3 3 2 2 2" xfId="8341"/>
    <cellStyle name="Comma 58 3 3 3 2 2 3" xfId="8342"/>
    <cellStyle name="Comma 58 3 3 3 2 2 4" xfId="8343"/>
    <cellStyle name="Comma 58 3 3 3 2 3" xfId="8344"/>
    <cellStyle name="Comma 58 3 3 3 2 4" xfId="8345"/>
    <cellStyle name="Comma 58 3 3 3 2 5" xfId="8346"/>
    <cellStyle name="Comma 58 3 3 3 3" xfId="8347"/>
    <cellStyle name="Comma 58 3 3 3 3 2" xfId="8348"/>
    <cellStyle name="Comma 58 3 3 3 3 3" xfId="8349"/>
    <cellStyle name="Comma 58 3 3 3 3 4" xfId="8350"/>
    <cellStyle name="Comma 58 3 3 3 4" xfId="8351"/>
    <cellStyle name="Comma 58 3 3 3 5" xfId="8352"/>
    <cellStyle name="Comma 58 3 3 3 6" xfId="8353"/>
    <cellStyle name="Comma 58 3 3 4" xfId="8354"/>
    <cellStyle name="Comma 58 3 3 4 2" xfId="8355"/>
    <cellStyle name="Comma 58 3 3 4 2 2" xfId="8356"/>
    <cellStyle name="Comma 58 3 3 4 2 3" xfId="8357"/>
    <cellStyle name="Comma 58 3 3 4 2 4" xfId="8358"/>
    <cellStyle name="Comma 58 3 3 4 3" xfId="8359"/>
    <cellStyle name="Comma 58 3 3 4 4" xfId="8360"/>
    <cellStyle name="Comma 58 3 3 4 5" xfId="8361"/>
    <cellStyle name="Comma 58 3 3 5" xfId="8362"/>
    <cellStyle name="Comma 58 3 3 5 2" xfId="8363"/>
    <cellStyle name="Comma 58 3 3 5 3" xfId="8364"/>
    <cellStyle name="Comma 58 3 3 5 4" xfId="8365"/>
    <cellStyle name="Comma 58 3 3 6" xfId="8366"/>
    <cellStyle name="Comma 58 3 3 7" xfId="8367"/>
    <cellStyle name="Comma 58 3 3 8" xfId="8368"/>
    <cellStyle name="Comma 58 3 4" xfId="8369"/>
    <cellStyle name="Comma 58 3 4 2" xfId="8370"/>
    <cellStyle name="Comma 58 3 4 2 2" xfId="8371"/>
    <cellStyle name="Comma 58 3 4 2 2 2" xfId="8372"/>
    <cellStyle name="Comma 58 3 4 2 2 3" xfId="8373"/>
    <cellStyle name="Comma 58 3 4 2 2 4" xfId="8374"/>
    <cellStyle name="Comma 58 3 4 2 3" xfId="8375"/>
    <cellStyle name="Comma 58 3 4 2 4" xfId="8376"/>
    <cellStyle name="Comma 58 3 4 2 5" xfId="8377"/>
    <cellStyle name="Comma 58 3 4 3" xfId="8378"/>
    <cellStyle name="Comma 58 3 4 3 2" xfId="8379"/>
    <cellStyle name="Comma 58 3 4 3 3" xfId="8380"/>
    <cellStyle name="Comma 58 3 4 3 4" xfId="8381"/>
    <cellStyle name="Comma 58 3 4 4" xfId="8382"/>
    <cellStyle name="Comma 58 3 4 5" xfId="8383"/>
    <cellStyle name="Comma 58 3 4 6" xfId="8384"/>
    <cellStyle name="Comma 58 3 5" xfId="8385"/>
    <cellStyle name="Comma 58 3 5 2" xfId="8386"/>
    <cellStyle name="Comma 58 3 5 2 2" xfId="8387"/>
    <cellStyle name="Comma 58 3 5 2 2 2" xfId="8388"/>
    <cellStyle name="Comma 58 3 5 2 2 3" xfId="8389"/>
    <cellStyle name="Comma 58 3 5 2 2 4" xfId="8390"/>
    <cellStyle name="Comma 58 3 5 2 3" xfId="8391"/>
    <cellStyle name="Comma 58 3 5 2 4" xfId="8392"/>
    <cellStyle name="Comma 58 3 5 2 5" xfId="8393"/>
    <cellStyle name="Comma 58 3 5 3" xfId="8394"/>
    <cellStyle name="Comma 58 3 5 3 2" xfId="8395"/>
    <cellStyle name="Comma 58 3 5 3 3" xfId="8396"/>
    <cellStyle name="Comma 58 3 5 3 4" xfId="8397"/>
    <cellStyle name="Comma 58 3 5 4" xfId="8398"/>
    <cellStyle name="Comma 58 3 5 5" xfId="8399"/>
    <cellStyle name="Comma 58 3 5 6" xfId="8400"/>
    <cellStyle name="Comma 58 3 6" xfId="8401"/>
    <cellStyle name="Comma 58 3 6 2" xfId="8402"/>
    <cellStyle name="Comma 58 3 6 2 2" xfId="8403"/>
    <cellStyle name="Comma 58 3 6 2 3" xfId="8404"/>
    <cellStyle name="Comma 58 3 6 2 4" xfId="8405"/>
    <cellStyle name="Comma 58 3 6 3" xfId="8406"/>
    <cellStyle name="Comma 58 3 6 4" xfId="8407"/>
    <cellStyle name="Comma 58 3 6 5" xfId="8408"/>
    <cellStyle name="Comma 58 3 7" xfId="8409"/>
    <cellStyle name="Comma 58 3 7 2" xfId="8410"/>
    <cellStyle name="Comma 58 3 7 3" xfId="8411"/>
    <cellStyle name="Comma 58 3 7 4" xfId="8412"/>
    <cellStyle name="Comma 58 3 8" xfId="8413"/>
    <cellStyle name="Comma 58 3 9" xfId="8414"/>
    <cellStyle name="Comma 58 4" xfId="8415"/>
    <cellStyle name="Comma 58 4 2" xfId="8416"/>
    <cellStyle name="Comma 58 4 2 2" xfId="8417"/>
    <cellStyle name="Comma 58 4 2 2 2" xfId="8418"/>
    <cellStyle name="Comma 58 4 2 2 2 2" xfId="8419"/>
    <cellStyle name="Comma 58 4 2 2 2 3" xfId="8420"/>
    <cellStyle name="Comma 58 4 2 2 2 4" xfId="8421"/>
    <cellStyle name="Comma 58 4 2 2 3" xfId="8422"/>
    <cellStyle name="Comma 58 4 2 2 4" xfId="8423"/>
    <cellStyle name="Comma 58 4 2 2 5" xfId="8424"/>
    <cellStyle name="Comma 58 4 2 3" xfId="8425"/>
    <cellStyle name="Comma 58 4 2 3 2" xfId="8426"/>
    <cellStyle name="Comma 58 4 2 3 3" xfId="8427"/>
    <cellStyle name="Comma 58 4 2 3 4" xfId="8428"/>
    <cellStyle name="Comma 58 4 2 4" xfId="8429"/>
    <cellStyle name="Comma 58 4 2 5" xfId="8430"/>
    <cellStyle name="Comma 58 4 2 6" xfId="8431"/>
    <cellStyle name="Comma 58 4 3" xfId="8432"/>
    <cellStyle name="Comma 58 4 3 2" xfId="8433"/>
    <cellStyle name="Comma 58 4 3 2 2" xfId="8434"/>
    <cellStyle name="Comma 58 4 3 2 2 2" xfId="8435"/>
    <cellStyle name="Comma 58 4 3 2 2 3" xfId="8436"/>
    <cellStyle name="Comma 58 4 3 2 2 4" xfId="8437"/>
    <cellStyle name="Comma 58 4 3 2 3" xfId="8438"/>
    <cellStyle name="Comma 58 4 3 2 4" xfId="8439"/>
    <cellStyle name="Comma 58 4 3 2 5" xfId="8440"/>
    <cellStyle name="Comma 58 4 3 3" xfId="8441"/>
    <cellStyle name="Comma 58 4 3 3 2" xfId="8442"/>
    <cellStyle name="Comma 58 4 3 3 3" xfId="8443"/>
    <cellStyle name="Comma 58 4 3 3 4" xfId="8444"/>
    <cellStyle name="Comma 58 4 3 4" xfId="8445"/>
    <cellStyle name="Comma 58 4 3 5" xfId="8446"/>
    <cellStyle name="Comma 58 4 3 6" xfId="8447"/>
    <cellStyle name="Comma 58 4 4" xfId="8448"/>
    <cellStyle name="Comma 58 4 4 2" xfId="8449"/>
    <cellStyle name="Comma 58 4 4 2 2" xfId="8450"/>
    <cellStyle name="Comma 58 4 4 2 3" xfId="8451"/>
    <cellStyle name="Comma 58 4 4 2 4" xfId="8452"/>
    <cellStyle name="Comma 58 4 4 3" xfId="8453"/>
    <cellStyle name="Comma 58 4 4 4" xfId="8454"/>
    <cellStyle name="Comma 58 4 4 5" xfId="8455"/>
    <cellStyle name="Comma 58 4 5" xfId="8456"/>
    <cellStyle name="Comma 58 4 5 2" xfId="8457"/>
    <cellStyle name="Comma 58 4 5 3" xfId="8458"/>
    <cellStyle name="Comma 58 4 5 4" xfId="8459"/>
    <cellStyle name="Comma 58 4 6" xfId="8460"/>
    <cellStyle name="Comma 58 4 7" xfId="8461"/>
    <cellStyle name="Comma 58 4 8" xfId="8462"/>
    <cellStyle name="Comma 58 5" xfId="8463"/>
    <cellStyle name="Comma 58 5 2" xfId="8464"/>
    <cellStyle name="Comma 58 5 2 2" xfId="8465"/>
    <cellStyle name="Comma 58 5 2 2 2" xfId="8466"/>
    <cellStyle name="Comma 58 5 2 2 2 2" xfId="8467"/>
    <cellStyle name="Comma 58 5 2 2 2 3" xfId="8468"/>
    <cellStyle name="Comma 58 5 2 2 2 4" xfId="8469"/>
    <cellStyle name="Comma 58 5 2 2 3" xfId="8470"/>
    <cellStyle name="Comma 58 5 2 2 4" xfId="8471"/>
    <cellStyle name="Comma 58 5 2 2 5" xfId="8472"/>
    <cellStyle name="Comma 58 5 2 3" xfId="8473"/>
    <cellStyle name="Comma 58 5 2 3 2" xfId="8474"/>
    <cellStyle name="Comma 58 5 2 3 3" xfId="8475"/>
    <cellStyle name="Comma 58 5 2 3 4" xfId="8476"/>
    <cellStyle name="Comma 58 5 2 4" xfId="8477"/>
    <cellStyle name="Comma 58 5 2 5" xfId="8478"/>
    <cellStyle name="Comma 58 5 2 6" xfId="8479"/>
    <cellStyle name="Comma 58 5 3" xfId="8480"/>
    <cellStyle name="Comma 58 5 3 2" xfId="8481"/>
    <cellStyle name="Comma 58 5 3 2 2" xfId="8482"/>
    <cellStyle name="Comma 58 5 3 2 2 2" xfId="8483"/>
    <cellStyle name="Comma 58 5 3 2 2 3" xfId="8484"/>
    <cellStyle name="Comma 58 5 3 2 2 4" xfId="8485"/>
    <cellStyle name="Comma 58 5 3 2 3" xfId="8486"/>
    <cellStyle name="Comma 58 5 3 2 4" xfId="8487"/>
    <cellStyle name="Comma 58 5 3 2 5" xfId="8488"/>
    <cellStyle name="Comma 58 5 3 3" xfId="8489"/>
    <cellStyle name="Comma 58 5 3 3 2" xfId="8490"/>
    <cellStyle name="Comma 58 5 3 3 3" xfId="8491"/>
    <cellStyle name="Comma 58 5 3 3 4" xfId="8492"/>
    <cellStyle name="Comma 58 5 3 4" xfId="8493"/>
    <cellStyle name="Comma 58 5 3 5" xfId="8494"/>
    <cellStyle name="Comma 58 5 3 6" xfId="8495"/>
    <cellStyle name="Comma 58 5 4" xfId="8496"/>
    <cellStyle name="Comma 58 5 4 2" xfId="8497"/>
    <cellStyle name="Comma 58 5 4 2 2" xfId="8498"/>
    <cellStyle name="Comma 58 5 4 2 3" xfId="8499"/>
    <cellStyle name="Comma 58 5 4 2 4" xfId="8500"/>
    <cellStyle name="Comma 58 5 4 3" xfId="8501"/>
    <cellStyle name="Comma 58 5 4 4" xfId="8502"/>
    <cellStyle name="Comma 58 5 4 5" xfId="8503"/>
    <cellStyle name="Comma 58 5 5" xfId="8504"/>
    <cellStyle name="Comma 58 5 5 2" xfId="8505"/>
    <cellStyle name="Comma 58 5 5 3" xfId="8506"/>
    <cellStyle name="Comma 58 5 5 4" xfId="8507"/>
    <cellStyle name="Comma 58 5 6" xfId="8508"/>
    <cellStyle name="Comma 58 5 7" xfId="8509"/>
    <cellStyle name="Comma 58 5 8" xfId="8510"/>
    <cellStyle name="Comma 58 6" xfId="8511"/>
    <cellStyle name="Comma 58 6 2" xfId="8512"/>
    <cellStyle name="Comma 58 6 2 2" xfId="8513"/>
    <cellStyle name="Comma 58 6 2 2 2" xfId="8514"/>
    <cellStyle name="Comma 58 6 2 2 3" xfId="8515"/>
    <cellStyle name="Comma 58 6 2 2 4" xfId="8516"/>
    <cellStyle name="Comma 58 6 2 3" xfId="8517"/>
    <cellStyle name="Comma 58 6 2 4" xfId="8518"/>
    <cellStyle name="Comma 58 6 2 5" xfId="8519"/>
    <cellStyle name="Comma 58 6 3" xfId="8520"/>
    <cellStyle name="Comma 58 6 3 2" xfId="8521"/>
    <cellStyle name="Comma 58 6 3 3" xfId="8522"/>
    <cellStyle name="Comma 58 6 3 4" xfId="8523"/>
    <cellStyle name="Comma 58 6 4" xfId="8524"/>
    <cellStyle name="Comma 58 6 5" xfId="8525"/>
    <cellStyle name="Comma 58 6 6" xfId="8526"/>
    <cellStyle name="Comma 58 7" xfId="8527"/>
    <cellStyle name="Comma 58 7 2" xfId="8528"/>
    <cellStyle name="Comma 58 7 2 2" xfId="8529"/>
    <cellStyle name="Comma 58 7 2 2 2" xfId="8530"/>
    <cellStyle name="Comma 58 7 2 2 3" xfId="8531"/>
    <cellStyle name="Comma 58 7 2 2 4" xfId="8532"/>
    <cellStyle name="Comma 58 7 2 3" xfId="8533"/>
    <cellStyle name="Comma 58 7 2 4" xfId="8534"/>
    <cellStyle name="Comma 58 7 2 5" xfId="8535"/>
    <cellStyle name="Comma 58 7 3" xfId="8536"/>
    <cellStyle name="Comma 58 7 3 2" xfId="8537"/>
    <cellStyle name="Comma 58 7 3 3" xfId="8538"/>
    <cellStyle name="Comma 58 7 3 4" xfId="8539"/>
    <cellStyle name="Comma 58 7 4" xfId="8540"/>
    <cellStyle name="Comma 58 7 5" xfId="8541"/>
    <cellStyle name="Comma 58 7 6" xfId="8542"/>
    <cellStyle name="Comma 58 8" xfId="8543"/>
    <cellStyle name="Comma 58 8 2" xfId="8544"/>
    <cellStyle name="Comma 58 8 2 2" xfId="8545"/>
    <cellStyle name="Comma 58 8 2 3" xfId="8546"/>
    <cellStyle name="Comma 58 8 2 4" xfId="8547"/>
    <cellStyle name="Comma 58 8 3" xfId="8548"/>
    <cellStyle name="Comma 58 8 4" xfId="8549"/>
    <cellStyle name="Comma 58 8 5" xfId="8550"/>
    <cellStyle name="Comma 58 9" xfId="8551"/>
    <cellStyle name="Comma 58 9 2" xfId="8552"/>
    <cellStyle name="Comma 58 9 3" xfId="8553"/>
    <cellStyle name="Comma 58 9 4" xfId="8554"/>
    <cellStyle name="Comma 59" xfId="8555"/>
    <cellStyle name="Comma 59 2" xfId="8556"/>
    <cellStyle name="Comma 6" xfId="8557"/>
    <cellStyle name="Comma 6 2" xfId="8558"/>
    <cellStyle name="Comma 6 2 2" xfId="8559"/>
    <cellStyle name="Comma 6 2 2 2" xfId="8560"/>
    <cellStyle name="Comma 6 2 3" xfId="8561"/>
    <cellStyle name="Comma 6 2 4" xfId="8562"/>
    <cellStyle name="Comma 6 3" xfId="8563"/>
    <cellStyle name="Comma 6 3 2" xfId="8564"/>
    <cellStyle name="Comma 6 3 3" xfId="8565"/>
    <cellStyle name="Comma 6 4" xfId="8566"/>
    <cellStyle name="Comma 6 4 2" xfId="8567"/>
    <cellStyle name="Comma 6 5" xfId="8568"/>
    <cellStyle name="Comma 60" xfId="8569"/>
    <cellStyle name="Comma 60 2" xfId="8570"/>
    <cellStyle name="Comma 61" xfId="8571"/>
    <cellStyle name="Comma 61 2" xfId="8572"/>
    <cellStyle name="Comma 62" xfId="8573"/>
    <cellStyle name="Comma 62 2" xfId="8574"/>
    <cellStyle name="Comma 63" xfId="8575"/>
    <cellStyle name="Comma 63 2" xfId="8576"/>
    <cellStyle name="Comma 64" xfId="8577"/>
    <cellStyle name="Comma 64 2" xfId="8578"/>
    <cellStyle name="Comma 65" xfId="8579"/>
    <cellStyle name="Comma 65 2" xfId="8580"/>
    <cellStyle name="Comma 66" xfId="8581"/>
    <cellStyle name="Comma 66 2" xfId="8582"/>
    <cellStyle name="Comma 67" xfId="8583"/>
    <cellStyle name="Comma 67 2" xfId="8584"/>
    <cellStyle name="Comma 68" xfId="8585"/>
    <cellStyle name="Comma 68 10" xfId="8586"/>
    <cellStyle name="Comma 68 11" xfId="8587"/>
    <cellStyle name="Comma 68 12" xfId="8588"/>
    <cellStyle name="Comma 68 2" xfId="8589"/>
    <cellStyle name="Comma 68 2 10" xfId="8590"/>
    <cellStyle name="Comma 68 2 2" xfId="8591"/>
    <cellStyle name="Comma 68 2 2 2" xfId="8592"/>
    <cellStyle name="Comma 68 2 2 2 2" xfId="8593"/>
    <cellStyle name="Comma 68 2 2 2 2 2" xfId="8594"/>
    <cellStyle name="Comma 68 2 2 2 2 2 2" xfId="8595"/>
    <cellStyle name="Comma 68 2 2 2 2 2 3" xfId="8596"/>
    <cellStyle name="Comma 68 2 2 2 2 2 4" xfId="8597"/>
    <cellStyle name="Comma 68 2 2 2 2 3" xfId="8598"/>
    <cellStyle name="Comma 68 2 2 2 2 4" xfId="8599"/>
    <cellStyle name="Comma 68 2 2 2 2 5" xfId="8600"/>
    <cellStyle name="Comma 68 2 2 2 3" xfId="8601"/>
    <cellStyle name="Comma 68 2 2 2 3 2" xfId="8602"/>
    <cellStyle name="Comma 68 2 2 2 3 3" xfId="8603"/>
    <cellStyle name="Comma 68 2 2 2 3 4" xfId="8604"/>
    <cellStyle name="Comma 68 2 2 2 4" xfId="8605"/>
    <cellStyle name="Comma 68 2 2 2 5" xfId="8606"/>
    <cellStyle name="Comma 68 2 2 2 6" xfId="8607"/>
    <cellStyle name="Comma 68 2 2 3" xfId="8608"/>
    <cellStyle name="Comma 68 2 2 3 2" xfId="8609"/>
    <cellStyle name="Comma 68 2 2 3 2 2" xfId="8610"/>
    <cellStyle name="Comma 68 2 2 3 2 2 2" xfId="8611"/>
    <cellStyle name="Comma 68 2 2 3 2 2 3" xfId="8612"/>
    <cellStyle name="Comma 68 2 2 3 2 2 4" xfId="8613"/>
    <cellStyle name="Comma 68 2 2 3 2 3" xfId="8614"/>
    <cellStyle name="Comma 68 2 2 3 2 4" xfId="8615"/>
    <cellStyle name="Comma 68 2 2 3 2 5" xfId="8616"/>
    <cellStyle name="Comma 68 2 2 3 3" xfId="8617"/>
    <cellStyle name="Comma 68 2 2 3 3 2" xfId="8618"/>
    <cellStyle name="Comma 68 2 2 3 3 3" xfId="8619"/>
    <cellStyle name="Comma 68 2 2 3 3 4" xfId="8620"/>
    <cellStyle name="Comma 68 2 2 3 4" xfId="8621"/>
    <cellStyle name="Comma 68 2 2 3 5" xfId="8622"/>
    <cellStyle name="Comma 68 2 2 3 6" xfId="8623"/>
    <cellStyle name="Comma 68 2 2 4" xfId="8624"/>
    <cellStyle name="Comma 68 2 2 4 2" xfId="8625"/>
    <cellStyle name="Comma 68 2 2 4 2 2" xfId="8626"/>
    <cellStyle name="Comma 68 2 2 4 2 3" xfId="8627"/>
    <cellStyle name="Comma 68 2 2 4 2 4" xfId="8628"/>
    <cellStyle name="Comma 68 2 2 4 3" xfId="8629"/>
    <cellStyle name="Comma 68 2 2 4 4" xfId="8630"/>
    <cellStyle name="Comma 68 2 2 4 5" xfId="8631"/>
    <cellStyle name="Comma 68 2 2 5" xfId="8632"/>
    <cellStyle name="Comma 68 2 2 5 2" xfId="8633"/>
    <cellStyle name="Comma 68 2 2 5 3" xfId="8634"/>
    <cellStyle name="Comma 68 2 2 5 4" xfId="8635"/>
    <cellStyle name="Comma 68 2 2 6" xfId="8636"/>
    <cellStyle name="Comma 68 2 2 7" xfId="8637"/>
    <cellStyle name="Comma 68 2 2 8" xfId="8638"/>
    <cellStyle name="Comma 68 2 3" xfId="8639"/>
    <cellStyle name="Comma 68 2 3 2" xfId="8640"/>
    <cellStyle name="Comma 68 2 3 2 2" xfId="8641"/>
    <cellStyle name="Comma 68 2 3 2 2 2" xfId="8642"/>
    <cellStyle name="Comma 68 2 3 2 2 2 2" xfId="8643"/>
    <cellStyle name="Comma 68 2 3 2 2 2 3" xfId="8644"/>
    <cellStyle name="Comma 68 2 3 2 2 2 4" xfId="8645"/>
    <cellStyle name="Comma 68 2 3 2 2 3" xfId="8646"/>
    <cellStyle name="Comma 68 2 3 2 2 4" xfId="8647"/>
    <cellStyle name="Comma 68 2 3 2 2 5" xfId="8648"/>
    <cellStyle name="Comma 68 2 3 2 3" xfId="8649"/>
    <cellStyle name="Comma 68 2 3 2 3 2" xfId="8650"/>
    <cellStyle name="Comma 68 2 3 2 3 3" xfId="8651"/>
    <cellStyle name="Comma 68 2 3 2 3 4" xfId="8652"/>
    <cellStyle name="Comma 68 2 3 2 4" xfId="8653"/>
    <cellStyle name="Comma 68 2 3 2 5" xfId="8654"/>
    <cellStyle name="Comma 68 2 3 2 6" xfId="8655"/>
    <cellStyle name="Comma 68 2 3 3" xfId="8656"/>
    <cellStyle name="Comma 68 2 3 3 2" xfId="8657"/>
    <cellStyle name="Comma 68 2 3 3 2 2" xfId="8658"/>
    <cellStyle name="Comma 68 2 3 3 2 2 2" xfId="8659"/>
    <cellStyle name="Comma 68 2 3 3 2 2 3" xfId="8660"/>
    <cellStyle name="Comma 68 2 3 3 2 2 4" xfId="8661"/>
    <cellStyle name="Comma 68 2 3 3 2 3" xfId="8662"/>
    <cellStyle name="Comma 68 2 3 3 2 4" xfId="8663"/>
    <cellStyle name="Comma 68 2 3 3 2 5" xfId="8664"/>
    <cellStyle name="Comma 68 2 3 3 3" xfId="8665"/>
    <cellStyle name="Comma 68 2 3 3 3 2" xfId="8666"/>
    <cellStyle name="Comma 68 2 3 3 3 3" xfId="8667"/>
    <cellStyle name="Comma 68 2 3 3 3 4" xfId="8668"/>
    <cellStyle name="Comma 68 2 3 3 4" xfId="8669"/>
    <cellStyle name="Comma 68 2 3 3 5" xfId="8670"/>
    <cellStyle name="Comma 68 2 3 3 6" xfId="8671"/>
    <cellStyle name="Comma 68 2 3 4" xfId="8672"/>
    <cellStyle name="Comma 68 2 3 4 2" xfId="8673"/>
    <cellStyle name="Comma 68 2 3 4 2 2" xfId="8674"/>
    <cellStyle name="Comma 68 2 3 4 2 3" xfId="8675"/>
    <cellStyle name="Comma 68 2 3 4 2 4" xfId="8676"/>
    <cellStyle name="Comma 68 2 3 4 3" xfId="8677"/>
    <cellStyle name="Comma 68 2 3 4 4" xfId="8678"/>
    <cellStyle name="Comma 68 2 3 4 5" xfId="8679"/>
    <cellStyle name="Comma 68 2 3 5" xfId="8680"/>
    <cellStyle name="Comma 68 2 3 5 2" xfId="8681"/>
    <cellStyle name="Comma 68 2 3 5 3" xfId="8682"/>
    <cellStyle name="Comma 68 2 3 5 4" xfId="8683"/>
    <cellStyle name="Comma 68 2 3 6" xfId="8684"/>
    <cellStyle name="Comma 68 2 3 7" xfId="8685"/>
    <cellStyle name="Comma 68 2 3 8" xfId="8686"/>
    <cellStyle name="Comma 68 2 4" xfId="8687"/>
    <cellStyle name="Comma 68 2 4 2" xfId="8688"/>
    <cellStyle name="Comma 68 2 4 2 2" xfId="8689"/>
    <cellStyle name="Comma 68 2 4 2 2 2" xfId="8690"/>
    <cellStyle name="Comma 68 2 4 2 2 3" xfId="8691"/>
    <cellStyle name="Comma 68 2 4 2 2 4" xfId="8692"/>
    <cellStyle name="Comma 68 2 4 2 3" xfId="8693"/>
    <cellStyle name="Comma 68 2 4 2 4" xfId="8694"/>
    <cellStyle name="Comma 68 2 4 2 5" xfId="8695"/>
    <cellStyle name="Comma 68 2 4 3" xfId="8696"/>
    <cellStyle name="Comma 68 2 4 3 2" xfId="8697"/>
    <cellStyle name="Comma 68 2 4 3 3" xfId="8698"/>
    <cellStyle name="Comma 68 2 4 3 4" xfId="8699"/>
    <cellStyle name="Comma 68 2 4 4" xfId="8700"/>
    <cellStyle name="Comma 68 2 4 5" xfId="8701"/>
    <cellStyle name="Comma 68 2 4 6" xfId="8702"/>
    <cellStyle name="Comma 68 2 5" xfId="8703"/>
    <cellStyle name="Comma 68 2 5 2" xfId="8704"/>
    <cellStyle name="Comma 68 2 5 2 2" xfId="8705"/>
    <cellStyle name="Comma 68 2 5 2 2 2" xfId="8706"/>
    <cellStyle name="Comma 68 2 5 2 2 3" xfId="8707"/>
    <cellStyle name="Comma 68 2 5 2 2 4" xfId="8708"/>
    <cellStyle name="Comma 68 2 5 2 3" xfId="8709"/>
    <cellStyle name="Comma 68 2 5 2 4" xfId="8710"/>
    <cellStyle name="Comma 68 2 5 2 5" xfId="8711"/>
    <cellStyle name="Comma 68 2 5 3" xfId="8712"/>
    <cellStyle name="Comma 68 2 5 3 2" xfId="8713"/>
    <cellStyle name="Comma 68 2 5 3 3" xfId="8714"/>
    <cellStyle name="Comma 68 2 5 3 4" xfId="8715"/>
    <cellStyle name="Comma 68 2 5 4" xfId="8716"/>
    <cellStyle name="Comma 68 2 5 5" xfId="8717"/>
    <cellStyle name="Comma 68 2 5 6" xfId="8718"/>
    <cellStyle name="Comma 68 2 6" xfId="8719"/>
    <cellStyle name="Comma 68 2 6 2" xfId="8720"/>
    <cellStyle name="Comma 68 2 6 2 2" xfId="8721"/>
    <cellStyle name="Comma 68 2 6 2 3" xfId="8722"/>
    <cellStyle name="Comma 68 2 6 2 4" xfId="8723"/>
    <cellStyle name="Comma 68 2 6 3" xfId="8724"/>
    <cellStyle name="Comma 68 2 6 4" xfId="8725"/>
    <cellStyle name="Comma 68 2 6 5" xfId="8726"/>
    <cellStyle name="Comma 68 2 7" xfId="8727"/>
    <cellStyle name="Comma 68 2 7 2" xfId="8728"/>
    <cellStyle name="Comma 68 2 7 3" xfId="8729"/>
    <cellStyle name="Comma 68 2 7 4" xfId="8730"/>
    <cellStyle name="Comma 68 2 8" xfId="8731"/>
    <cellStyle name="Comma 68 2 9" xfId="8732"/>
    <cellStyle name="Comma 68 3" xfId="8733"/>
    <cellStyle name="Comma 68 3 10" xfId="8734"/>
    <cellStyle name="Comma 68 3 2" xfId="8735"/>
    <cellStyle name="Comma 68 3 2 2" xfId="8736"/>
    <cellStyle name="Comma 68 3 2 2 2" xfId="8737"/>
    <cellStyle name="Comma 68 3 2 2 2 2" xfId="8738"/>
    <cellStyle name="Comma 68 3 2 2 2 2 2" xfId="8739"/>
    <cellStyle name="Comma 68 3 2 2 2 2 3" xfId="8740"/>
    <cellStyle name="Comma 68 3 2 2 2 2 4" xfId="8741"/>
    <cellStyle name="Comma 68 3 2 2 2 3" xfId="8742"/>
    <cellStyle name="Comma 68 3 2 2 2 4" xfId="8743"/>
    <cellStyle name="Comma 68 3 2 2 2 5" xfId="8744"/>
    <cellStyle name="Comma 68 3 2 2 3" xfId="8745"/>
    <cellStyle name="Comma 68 3 2 2 3 2" xfId="8746"/>
    <cellStyle name="Comma 68 3 2 2 3 3" xfId="8747"/>
    <cellStyle name="Comma 68 3 2 2 3 4" xfId="8748"/>
    <cellStyle name="Comma 68 3 2 2 4" xfId="8749"/>
    <cellStyle name="Comma 68 3 2 2 5" xfId="8750"/>
    <cellStyle name="Comma 68 3 2 2 6" xfId="8751"/>
    <cellStyle name="Comma 68 3 2 3" xfId="8752"/>
    <cellStyle name="Comma 68 3 2 3 2" xfId="8753"/>
    <cellStyle name="Comma 68 3 2 3 2 2" xfId="8754"/>
    <cellStyle name="Comma 68 3 2 3 2 2 2" xfId="8755"/>
    <cellStyle name="Comma 68 3 2 3 2 2 3" xfId="8756"/>
    <cellStyle name="Comma 68 3 2 3 2 2 4" xfId="8757"/>
    <cellStyle name="Comma 68 3 2 3 2 3" xfId="8758"/>
    <cellStyle name="Comma 68 3 2 3 2 4" xfId="8759"/>
    <cellStyle name="Comma 68 3 2 3 2 5" xfId="8760"/>
    <cellStyle name="Comma 68 3 2 3 3" xfId="8761"/>
    <cellStyle name="Comma 68 3 2 3 3 2" xfId="8762"/>
    <cellStyle name="Comma 68 3 2 3 3 3" xfId="8763"/>
    <cellStyle name="Comma 68 3 2 3 3 4" xfId="8764"/>
    <cellStyle name="Comma 68 3 2 3 4" xfId="8765"/>
    <cellStyle name="Comma 68 3 2 3 5" xfId="8766"/>
    <cellStyle name="Comma 68 3 2 3 6" xfId="8767"/>
    <cellStyle name="Comma 68 3 2 4" xfId="8768"/>
    <cellStyle name="Comma 68 3 2 4 2" xfId="8769"/>
    <cellStyle name="Comma 68 3 2 4 2 2" xfId="8770"/>
    <cellStyle name="Comma 68 3 2 4 2 3" xfId="8771"/>
    <cellStyle name="Comma 68 3 2 4 2 4" xfId="8772"/>
    <cellStyle name="Comma 68 3 2 4 3" xfId="8773"/>
    <cellStyle name="Comma 68 3 2 4 4" xfId="8774"/>
    <cellStyle name="Comma 68 3 2 4 5" xfId="8775"/>
    <cellStyle name="Comma 68 3 2 5" xfId="8776"/>
    <cellStyle name="Comma 68 3 2 5 2" xfId="8777"/>
    <cellStyle name="Comma 68 3 2 5 3" xfId="8778"/>
    <cellStyle name="Comma 68 3 2 5 4" xfId="8779"/>
    <cellStyle name="Comma 68 3 2 6" xfId="8780"/>
    <cellStyle name="Comma 68 3 2 7" xfId="8781"/>
    <cellStyle name="Comma 68 3 2 8" xfId="8782"/>
    <cellStyle name="Comma 68 3 3" xfId="8783"/>
    <cellStyle name="Comma 68 3 3 2" xfId="8784"/>
    <cellStyle name="Comma 68 3 3 2 2" xfId="8785"/>
    <cellStyle name="Comma 68 3 3 2 2 2" xfId="8786"/>
    <cellStyle name="Comma 68 3 3 2 2 2 2" xfId="8787"/>
    <cellStyle name="Comma 68 3 3 2 2 2 3" xfId="8788"/>
    <cellStyle name="Comma 68 3 3 2 2 2 4" xfId="8789"/>
    <cellStyle name="Comma 68 3 3 2 2 3" xfId="8790"/>
    <cellStyle name="Comma 68 3 3 2 2 4" xfId="8791"/>
    <cellStyle name="Comma 68 3 3 2 2 5" xfId="8792"/>
    <cellStyle name="Comma 68 3 3 2 3" xfId="8793"/>
    <cellStyle name="Comma 68 3 3 2 3 2" xfId="8794"/>
    <cellStyle name="Comma 68 3 3 2 3 3" xfId="8795"/>
    <cellStyle name="Comma 68 3 3 2 3 4" xfId="8796"/>
    <cellStyle name="Comma 68 3 3 2 4" xfId="8797"/>
    <cellStyle name="Comma 68 3 3 2 5" xfId="8798"/>
    <cellStyle name="Comma 68 3 3 2 6" xfId="8799"/>
    <cellStyle name="Comma 68 3 3 3" xfId="8800"/>
    <cellStyle name="Comma 68 3 3 3 2" xfId="8801"/>
    <cellStyle name="Comma 68 3 3 3 2 2" xfId="8802"/>
    <cellStyle name="Comma 68 3 3 3 2 2 2" xfId="8803"/>
    <cellStyle name="Comma 68 3 3 3 2 2 3" xfId="8804"/>
    <cellStyle name="Comma 68 3 3 3 2 2 4" xfId="8805"/>
    <cellStyle name="Comma 68 3 3 3 2 3" xfId="8806"/>
    <cellStyle name="Comma 68 3 3 3 2 4" xfId="8807"/>
    <cellStyle name="Comma 68 3 3 3 2 5" xfId="8808"/>
    <cellStyle name="Comma 68 3 3 3 3" xfId="8809"/>
    <cellStyle name="Comma 68 3 3 3 3 2" xfId="8810"/>
    <cellStyle name="Comma 68 3 3 3 3 3" xfId="8811"/>
    <cellStyle name="Comma 68 3 3 3 3 4" xfId="8812"/>
    <cellStyle name="Comma 68 3 3 3 4" xfId="8813"/>
    <cellStyle name="Comma 68 3 3 3 5" xfId="8814"/>
    <cellStyle name="Comma 68 3 3 3 6" xfId="8815"/>
    <cellStyle name="Comma 68 3 3 4" xfId="8816"/>
    <cellStyle name="Comma 68 3 3 4 2" xfId="8817"/>
    <cellStyle name="Comma 68 3 3 4 2 2" xfId="8818"/>
    <cellStyle name="Comma 68 3 3 4 2 3" xfId="8819"/>
    <cellStyle name="Comma 68 3 3 4 2 4" xfId="8820"/>
    <cellStyle name="Comma 68 3 3 4 3" xfId="8821"/>
    <cellStyle name="Comma 68 3 3 4 4" xfId="8822"/>
    <cellStyle name="Comma 68 3 3 4 5" xfId="8823"/>
    <cellStyle name="Comma 68 3 3 5" xfId="8824"/>
    <cellStyle name="Comma 68 3 3 5 2" xfId="8825"/>
    <cellStyle name="Comma 68 3 3 5 3" xfId="8826"/>
    <cellStyle name="Comma 68 3 3 5 4" xfId="8827"/>
    <cellStyle name="Comma 68 3 3 6" xfId="8828"/>
    <cellStyle name="Comma 68 3 3 7" xfId="8829"/>
    <cellStyle name="Comma 68 3 3 8" xfId="8830"/>
    <cellStyle name="Comma 68 3 4" xfId="8831"/>
    <cellStyle name="Comma 68 3 4 2" xfId="8832"/>
    <cellStyle name="Comma 68 3 4 2 2" xfId="8833"/>
    <cellStyle name="Comma 68 3 4 2 2 2" xfId="8834"/>
    <cellStyle name="Comma 68 3 4 2 2 3" xfId="8835"/>
    <cellStyle name="Comma 68 3 4 2 2 4" xfId="8836"/>
    <cellStyle name="Comma 68 3 4 2 3" xfId="8837"/>
    <cellStyle name="Comma 68 3 4 2 4" xfId="8838"/>
    <cellStyle name="Comma 68 3 4 2 5" xfId="8839"/>
    <cellStyle name="Comma 68 3 4 3" xfId="8840"/>
    <cellStyle name="Comma 68 3 4 3 2" xfId="8841"/>
    <cellStyle name="Comma 68 3 4 3 3" xfId="8842"/>
    <cellStyle name="Comma 68 3 4 3 4" xfId="8843"/>
    <cellStyle name="Comma 68 3 4 4" xfId="8844"/>
    <cellStyle name="Comma 68 3 4 5" xfId="8845"/>
    <cellStyle name="Comma 68 3 4 6" xfId="8846"/>
    <cellStyle name="Comma 68 3 5" xfId="8847"/>
    <cellStyle name="Comma 68 3 5 2" xfId="8848"/>
    <cellStyle name="Comma 68 3 5 2 2" xfId="8849"/>
    <cellStyle name="Comma 68 3 5 2 2 2" xfId="8850"/>
    <cellStyle name="Comma 68 3 5 2 2 3" xfId="8851"/>
    <cellStyle name="Comma 68 3 5 2 2 4" xfId="8852"/>
    <cellStyle name="Comma 68 3 5 2 3" xfId="8853"/>
    <cellStyle name="Comma 68 3 5 2 4" xfId="8854"/>
    <cellStyle name="Comma 68 3 5 2 5" xfId="8855"/>
    <cellStyle name="Comma 68 3 5 3" xfId="8856"/>
    <cellStyle name="Comma 68 3 5 3 2" xfId="8857"/>
    <cellStyle name="Comma 68 3 5 3 3" xfId="8858"/>
    <cellStyle name="Comma 68 3 5 3 4" xfId="8859"/>
    <cellStyle name="Comma 68 3 5 4" xfId="8860"/>
    <cellStyle name="Comma 68 3 5 5" xfId="8861"/>
    <cellStyle name="Comma 68 3 5 6" xfId="8862"/>
    <cellStyle name="Comma 68 3 6" xfId="8863"/>
    <cellStyle name="Comma 68 3 6 2" xfId="8864"/>
    <cellStyle name="Comma 68 3 6 2 2" xfId="8865"/>
    <cellStyle name="Comma 68 3 6 2 3" xfId="8866"/>
    <cellStyle name="Comma 68 3 6 2 4" xfId="8867"/>
    <cellStyle name="Comma 68 3 6 3" xfId="8868"/>
    <cellStyle name="Comma 68 3 6 4" xfId="8869"/>
    <cellStyle name="Comma 68 3 6 5" xfId="8870"/>
    <cellStyle name="Comma 68 3 7" xfId="8871"/>
    <cellStyle name="Comma 68 3 7 2" xfId="8872"/>
    <cellStyle name="Comma 68 3 7 3" xfId="8873"/>
    <cellStyle name="Comma 68 3 7 4" xfId="8874"/>
    <cellStyle name="Comma 68 3 8" xfId="8875"/>
    <cellStyle name="Comma 68 3 9" xfId="8876"/>
    <cellStyle name="Comma 68 4" xfId="8877"/>
    <cellStyle name="Comma 68 4 2" xfId="8878"/>
    <cellStyle name="Comma 68 4 2 2" xfId="8879"/>
    <cellStyle name="Comma 68 4 2 2 2" xfId="8880"/>
    <cellStyle name="Comma 68 4 2 2 2 2" xfId="8881"/>
    <cellStyle name="Comma 68 4 2 2 2 3" xfId="8882"/>
    <cellStyle name="Comma 68 4 2 2 2 4" xfId="8883"/>
    <cellStyle name="Comma 68 4 2 2 3" xfId="8884"/>
    <cellStyle name="Comma 68 4 2 2 4" xfId="8885"/>
    <cellStyle name="Comma 68 4 2 2 5" xfId="8886"/>
    <cellStyle name="Comma 68 4 2 3" xfId="8887"/>
    <cellStyle name="Comma 68 4 2 3 2" xfId="8888"/>
    <cellStyle name="Comma 68 4 2 3 3" xfId="8889"/>
    <cellStyle name="Comma 68 4 2 3 4" xfId="8890"/>
    <cellStyle name="Comma 68 4 2 4" xfId="8891"/>
    <cellStyle name="Comma 68 4 2 5" xfId="8892"/>
    <cellStyle name="Comma 68 4 2 6" xfId="8893"/>
    <cellStyle name="Comma 68 4 3" xfId="8894"/>
    <cellStyle name="Comma 68 4 3 2" xfId="8895"/>
    <cellStyle name="Comma 68 4 3 2 2" xfId="8896"/>
    <cellStyle name="Comma 68 4 3 2 2 2" xfId="8897"/>
    <cellStyle name="Comma 68 4 3 2 2 3" xfId="8898"/>
    <cellStyle name="Comma 68 4 3 2 2 4" xfId="8899"/>
    <cellStyle name="Comma 68 4 3 2 3" xfId="8900"/>
    <cellStyle name="Comma 68 4 3 2 4" xfId="8901"/>
    <cellStyle name="Comma 68 4 3 2 5" xfId="8902"/>
    <cellStyle name="Comma 68 4 3 3" xfId="8903"/>
    <cellStyle name="Comma 68 4 3 3 2" xfId="8904"/>
    <cellStyle name="Comma 68 4 3 3 3" xfId="8905"/>
    <cellStyle name="Comma 68 4 3 3 4" xfId="8906"/>
    <cellStyle name="Comma 68 4 3 4" xfId="8907"/>
    <cellStyle name="Comma 68 4 3 5" xfId="8908"/>
    <cellStyle name="Comma 68 4 3 6" xfId="8909"/>
    <cellStyle name="Comma 68 4 4" xfId="8910"/>
    <cellStyle name="Comma 68 4 4 2" xfId="8911"/>
    <cellStyle name="Comma 68 4 4 2 2" xfId="8912"/>
    <cellStyle name="Comma 68 4 4 2 3" xfId="8913"/>
    <cellStyle name="Comma 68 4 4 2 4" xfId="8914"/>
    <cellStyle name="Comma 68 4 4 3" xfId="8915"/>
    <cellStyle name="Comma 68 4 4 4" xfId="8916"/>
    <cellStyle name="Comma 68 4 4 5" xfId="8917"/>
    <cellStyle name="Comma 68 4 5" xfId="8918"/>
    <cellStyle name="Comma 68 4 5 2" xfId="8919"/>
    <cellStyle name="Comma 68 4 5 3" xfId="8920"/>
    <cellStyle name="Comma 68 4 5 4" xfId="8921"/>
    <cellStyle name="Comma 68 4 6" xfId="8922"/>
    <cellStyle name="Comma 68 4 7" xfId="8923"/>
    <cellStyle name="Comma 68 4 8" xfId="8924"/>
    <cellStyle name="Comma 68 5" xfId="8925"/>
    <cellStyle name="Comma 68 5 2" xfId="8926"/>
    <cellStyle name="Comma 68 5 2 2" xfId="8927"/>
    <cellStyle name="Comma 68 5 2 2 2" xfId="8928"/>
    <cellStyle name="Comma 68 5 2 2 2 2" xfId="8929"/>
    <cellStyle name="Comma 68 5 2 2 2 3" xfId="8930"/>
    <cellStyle name="Comma 68 5 2 2 2 4" xfId="8931"/>
    <cellStyle name="Comma 68 5 2 2 3" xfId="8932"/>
    <cellStyle name="Comma 68 5 2 2 4" xfId="8933"/>
    <cellStyle name="Comma 68 5 2 2 5" xfId="8934"/>
    <cellStyle name="Comma 68 5 2 3" xfId="8935"/>
    <cellStyle name="Comma 68 5 2 3 2" xfId="8936"/>
    <cellStyle name="Comma 68 5 2 3 3" xfId="8937"/>
    <cellStyle name="Comma 68 5 2 3 4" xfId="8938"/>
    <cellStyle name="Comma 68 5 2 4" xfId="8939"/>
    <cellStyle name="Comma 68 5 2 5" xfId="8940"/>
    <cellStyle name="Comma 68 5 2 6" xfId="8941"/>
    <cellStyle name="Comma 68 5 3" xfId="8942"/>
    <cellStyle name="Comma 68 5 3 2" xfId="8943"/>
    <cellStyle name="Comma 68 5 3 2 2" xfId="8944"/>
    <cellStyle name="Comma 68 5 3 2 2 2" xfId="8945"/>
    <cellStyle name="Comma 68 5 3 2 2 3" xfId="8946"/>
    <cellStyle name="Comma 68 5 3 2 2 4" xfId="8947"/>
    <cellStyle name="Comma 68 5 3 2 3" xfId="8948"/>
    <cellStyle name="Comma 68 5 3 2 4" xfId="8949"/>
    <cellStyle name="Comma 68 5 3 2 5" xfId="8950"/>
    <cellStyle name="Comma 68 5 3 3" xfId="8951"/>
    <cellStyle name="Comma 68 5 3 3 2" xfId="8952"/>
    <cellStyle name="Comma 68 5 3 3 3" xfId="8953"/>
    <cellStyle name="Comma 68 5 3 3 4" xfId="8954"/>
    <cellStyle name="Comma 68 5 3 4" xfId="8955"/>
    <cellStyle name="Comma 68 5 3 5" xfId="8956"/>
    <cellStyle name="Comma 68 5 3 6" xfId="8957"/>
    <cellStyle name="Comma 68 5 4" xfId="8958"/>
    <cellStyle name="Comma 68 5 4 2" xfId="8959"/>
    <cellStyle name="Comma 68 5 4 2 2" xfId="8960"/>
    <cellStyle name="Comma 68 5 4 2 3" xfId="8961"/>
    <cellStyle name="Comma 68 5 4 2 4" xfId="8962"/>
    <cellStyle name="Comma 68 5 4 3" xfId="8963"/>
    <cellStyle name="Comma 68 5 4 4" xfId="8964"/>
    <cellStyle name="Comma 68 5 4 5" xfId="8965"/>
    <cellStyle name="Comma 68 5 5" xfId="8966"/>
    <cellStyle name="Comma 68 5 5 2" xfId="8967"/>
    <cellStyle name="Comma 68 5 5 3" xfId="8968"/>
    <cellStyle name="Comma 68 5 5 4" xfId="8969"/>
    <cellStyle name="Comma 68 5 6" xfId="8970"/>
    <cellStyle name="Comma 68 5 7" xfId="8971"/>
    <cellStyle name="Comma 68 5 8" xfId="8972"/>
    <cellStyle name="Comma 68 6" xfId="8973"/>
    <cellStyle name="Comma 68 6 2" xfId="8974"/>
    <cellStyle name="Comma 68 6 2 2" xfId="8975"/>
    <cellStyle name="Comma 68 6 2 2 2" xfId="8976"/>
    <cellStyle name="Comma 68 6 2 2 3" xfId="8977"/>
    <cellStyle name="Comma 68 6 2 2 4" xfId="8978"/>
    <cellStyle name="Comma 68 6 2 3" xfId="8979"/>
    <cellStyle name="Comma 68 6 2 4" xfId="8980"/>
    <cellStyle name="Comma 68 6 2 5" xfId="8981"/>
    <cellStyle name="Comma 68 6 3" xfId="8982"/>
    <cellStyle name="Comma 68 6 3 2" xfId="8983"/>
    <cellStyle name="Comma 68 6 3 3" xfId="8984"/>
    <cellStyle name="Comma 68 6 3 4" xfId="8985"/>
    <cellStyle name="Comma 68 6 4" xfId="8986"/>
    <cellStyle name="Comma 68 6 5" xfId="8987"/>
    <cellStyle name="Comma 68 6 6" xfId="8988"/>
    <cellStyle name="Comma 68 7" xfId="8989"/>
    <cellStyle name="Comma 68 7 2" xfId="8990"/>
    <cellStyle name="Comma 68 7 2 2" xfId="8991"/>
    <cellStyle name="Comma 68 7 2 2 2" xfId="8992"/>
    <cellStyle name="Comma 68 7 2 2 3" xfId="8993"/>
    <cellStyle name="Comma 68 7 2 2 4" xfId="8994"/>
    <cellStyle name="Comma 68 7 2 3" xfId="8995"/>
    <cellStyle name="Comma 68 7 2 4" xfId="8996"/>
    <cellStyle name="Comma 68 7 2 5" xfId="8997"/>
    <cellStyle name="Comma 68 7 3" xfId="8998"/>
    <cellStyle name="Comma 68 7 3 2" xfId="8999"/>
    <cellStyle name="Comma 68 7 3 3" xfId="9000"/>
    <cellStyle name="Comma 68 7 3 4" xfId="9001"/>
    <cellStyle name="Comma 68 7 4" xfId="9002"/>
    <cellStyle name="Comma 68 7 5" xfId="9003"/>
    <cellStyle name="Comma 68 7 6" xfId="9004"/>
    <cellStyle name="Comma 68 8" xfId="9005"/>
    <cellStyle name="Comma 68 8 2" xfId="9006"/>
    <cellStyle name="Comma 68 8 2 2" xfId="9007"/>
    <cellStyle name="Comma 68 8 2 3" xfId="9008"/>
    <cellStyle name="Comma 68 8 2 4" xfId="9009"/>
    <cellStyle name="Comma 68 8 3" xfId="9010"/>
    <cellStyle name="Comma 68 8 4" xfId="9011"/>
    <cellStyle name="Comma 68 8 5" xfId="9012"/>
    <cellStyle name="Comma 68 9" xfId="9013"/>
    <cellStyle name="Comma 68 9 2" xfId="9014"/>
    <cellStyle name="Comma 68 9 3" xfId="9015"/>
    <cellStyle name="Comma 68 9 4" xfId="9016"/>
    <cellStyle name="Comma 69" xfId="9017"/>
    <cellStyle name="Comma 7" xfId="9018"/>
    <cellStyle name="Comma 7 2" xfId="9019"/>
    <cellStyle name="Comma 7 2 2" xfId="9020"/>
    <cellStyle name="Comma 7 2 2 2" xfId="9021"/>
    <cellStyle name="Comma 7 2 3" xfId="9022"/>
    <cellStyle name="Comma 7 2 4" xfId="9023"/>
    <cellStyle name="Comma 7 2 5" xfId="9024"/>
    <cellStyle name="Comma 7 2 6" xfId="9025"/>
    <cellStyle name="Comma 7 2 7" xfId="9026"/>
    <cellStyle name="Comma 7 3" xfId="9027"/>
    <cellStyle name="Comma 7 3 2" xfId="9028"/>
    <cellStyle name="Comma 7 4" xfId="9029"/>
    <cellStyle name="Comma 7 4 2" xfId="9030"/>
    <cellStyle name="Comma 7 4 3" xfId="9031"/>
    <cellStyle name="Comma 70" xfId="9032"/>
    <cellStyle name="Comma 71" xfId="9033"/>
    <cellStyle name="Comma 72" xfId="9034"/>
    <cellStyle name="Comma 73" xfId="9035"/>
    <cellStyle name="Comma 74" xfId="9036"/>
    <cellStyle name="Comma 75" xfId="9037"/>
    <cellStyle name="Comma 76" xfId="9038"/>
    <cellStyle name="Comma 77" xfId="9039"/>
    <cellStyle name="Comma 78" xfId="9040"/>
    <cellStyle name="Comma 79" xfId="9041"/>
    <cellStyle name="Comma 8" xfId="9042"/>
    <cellStyle name="Comma 8 10" xfId="9043"/>
    <cellStyle name="Comma 8 11" xfId="9044"/>
    <cellStyle name="Comma 8 2" xfId="9045"/>
    <cellStyle name="Comma 8 2 2" xfId="9046"/>
    <cellStyle name="Comma 8 2 2 2" xfId="9047"/>
    <cellStyle name="Comma 8 2 3" xfId="9048"/>
    <cellStyle name="Comma 8 2 4" xfId="9049"/>
    <cellStyle name="Comma 8 2 5" xfId="9050"/>
    <cellStyle name="Comma 8 2 6" xfId="9051"/>
    <cellStyle name="Comma 8 2 7" xfId="9052"/>
    <cellStyle name="Comma 8 2 8" xfId="9053"/>
    <cellStyle name="Comma 8 3" xfId="9054"/>
    <cellStyle name="Comma 8 3 2" xfId="9055"/>
    <cellStyle name="Comma 8 4" xfId="9056"/>
    <cellStyle name="Comma 8 4 2" xfId="9057"/>
    <cellStyle name="Comma 8 5" xfId="9058"/>
    <cellStyle name="Comma 8 6" xfId="9059"/>
    <cellStyle name="Comma 8 7" xfId="9060"/>
    <cellStyle name="Comma 8 8" xfId="9061"/>
    <cellStyle name="Comma 8 9" xfId="9062"/>
    <cellStyle name="Comma 80" xfId="9063"/>
    <cellStyle name="Comma 81" xfId="9064"/>
    <cellStyle name="Comma 82" xfId="9065"/>
    <cellStyle name="Comma 83" xfId="9066"/>
    <cellStyle name="Comma 84" xfId="9067"/>
    <cellStyle name="Comma 85" xfId="9068"/>
    <cellStyle name="Comma 86" xfId="9069"/>
    <cellStyle name="Comma 87" xfId="9070"/>
    <cellStyle name="Comma 88" xfId="9071"/>
    <cellStyle name="Comma 89" xfId="9072"/>
    <cellStyle name="Comma 9" xfId="9073"/>
    <cellStyle name="Comma 9 10" xfId="9074"/>
    <cellStyle name="Comma 9 11" xfId="9075"/>
    <cellStyle name="Comma 9 12" xfId="9076"/>
    <cellStyle name="Comma 9 13" xfId="9077"/>
    <cellStyle name="Comma 9 2" xfId="9078"/>
    <cellStyle name="Comma 9 2 2" xfId="9079"/>
    <cellStyle name="Comma 9 2 2 2" xfId="9080"/>
    <cellStyle name="Comma 9 2 3" xfId="9081"/>
    <cellStyle name="Comma 9 2 3 2" xfId="9082"/>
    <cellStyle name="Comma 9 3" xfId="9083"/>
    <cellStyle name="Comma 9 3 2" xfId="9084"/>
    <cellStyle name="Comma 9 3 2 2" xfId="9085"/>
    <cellStyle name="Comma 9 3 3" xfId="9086"/>
    <cellStyle name="Comma 9 3 4" xfId="9087"/>
    <cellStyle name="Comma 9 3 5" xfId="9088"/>
    <cellStyle name="Comma 9 3 6" xfId="9089"/>
    <cellStyle name="Comma 9 3 7" xfId="9090"/>
    <cellStyle name="Comma 9 4" xfId="9091"/>
    <cellStyle name="Comma 9 5" xfId="9092"/>
    <cellStyle name="Comma 9 6" xfId="9093"/>
    <cellStyle name="Comma 9 7" xfId="9094"/>
    <cellStyle name="Comma 9 8" xfId="9095"/>
    <cellStyle name="Comma 9 9" xfId="9096"/>
    <cellStyle name="Comma 9 9 2" xfId="9097"/>
    <cellStyle name="Comma 90" xfId="9098"/>
    <cellStyle name="Comma 91" xfId="9099"/>
    <cellStyle name="Comma 92" xfId="9100"/>
    <cellStyle name="Comma 93" xfId="9101"/>
    <cellStyle name="Comma 94" xfId="9102"/>
    <cellStyle name="Comma 95" xfId="9103"/>
    <cellStyle name="Comma 96" xfId="9104"/>
    <cellStyle name="Comma 97" xfId="9105"/>
    <cellStyle name="Comma 98" xfId="9106"/>
    <cellStyle name="Comma 98 2" xfId="9107"/>
    <cellStyle name="Comma 99" xfId="9108"/>
    <cellStyle name="Comma0 - Style3" xfId="9109"/>
    <cellStyle name="Currency [00]" xfId="9110"/>
    <cellStyle name="Currency 10" xfId="9111"/>
    <cellStyle name="Currency 2" xfId="9112"/>
    <cellStyle name="Currency 2 2" xfId="9113"/>
    <cellStyle name="Currency 2 2 2" xfId="9114"/>
    <cellStyle name="Currency 2 2 2 2" xfId="9115"/>
    <cellStyle name="Currency 2 2 2 3" xfId="9116"/>
    <cellStyle name="Currency 2 2 2 4" xfId="9117"/>
    <cellStyle name="Currency 2 3" xfId="9118"/>
    <cellStyle name="Currency 2 4" xfId="9119"/>
    <cellStyle name="Currency 2 5" xfId="9120"/>
    <cellStyle name="Currency 2 6" xfId="9121"/>
    <cellStyle name="Currency 2 7" xfId="9122"/>
    <cellStyle name="Currency 2 7 2" xfId="9123"/>
    <cellStyle name="Currency 2 7 3" xfId="9124"/>
    <cellStyle name="Currency 2 7 4" xfId="9125"/>
    <cellStyle name="Currency 3" xfId="9126"/>
    <cellStyle name="Currency 3 2" xfId="9127"/>
    <cellStyle name="Currency 4" xfId="9128"/>
    <cellStyle name="Currency 5" xfId="9129"/>
    <cellStyle name="Currency 6" xfId="9130"/>
    <cellStyle name="Currency 7" xfId="9131"/>
    <cellStyle name="Currency 8" xfId="9132"/>
    <cellStyle name="Currency 9" xfId="9133"/>
    <cellStyle name="Date - Style2" xfId="9134"/>
    <cellStyle name="Date Short" xfId="9135"/>
    <cellStyle name="DELTA" xfId="9136"/>
    <cellStyle name="DELTA 2" xfId="9137"/>
    <cellStyle name="DELTA 3" xfId="9138"/>
    <cellStyle name="DELTA 4" xfId="9139"/>
    <cellStyle name="DELTA 5" xfId="9140"/>
    <cellStyle name="DELTA 6" xfId="9141"/>
    <cellStyle name="DELTA 7" xfId="9142"/>
    <cellStyle name="Dezimal [0]" xfId="9143"/>
    <cellStyle name="Dezimal_AX-5-Loan-Portfolio-Efficiency-310899" xfId="9144"/>
    <cellStyle name="Emphasis 1" xfId="9145"/>
    <cellStyle name="Emphasis 2" xfId="9146"/>
    <cellStyle name="Emphasis 3" xfId="9147"/>
    <cellStyle name="Enter Currency (0)" xfId="9148"/>
    <cellStyle name="Enter Currency (2)" xfId="9149"/>
    <cellStyle name="Enter Units (0)" xfId="9150"/>
    <cellStyle name="Enter Units (1)" xfId="9151"/>
    <cellStyle name="Enter Units (2)" xfId="9152"/>
    <cellStyle name="Euro" xfId="9153"/>
    <cellStyle name="Euro 2" xfId="9154"/>
    <cellStyle name="Euro 3" xfId="9155"/>
    <cellStyle name="Explanatory Text 2" xfId="9156"/>
    <cellStyle name="Explanatory Text 2 10" xfId="9157"/>
    <cellStyle name="Explanatory Text 2 11" xfId="9158"/>
    <cellStyle name="Explanatory Text 2 12" xfId="9159"/>
    <cellStyle name="Explanatory Text 2 2" xfId="9160"/>
    <cellStyle name="Explanatory Text 2 2 2" xfId="9161"/>
    <cellStyle name="Explanatory Text 2 3" xfId="9162"/>
    <cellStyle name="Explanatory Text 2 4" xfId="9163"/>
    <cellStyle name="Explanatory Text 2 5" xfId="9164"/>
    <cellStyle name="Explanatory Text 2 6" xfId="9165"/>
    <cellStyle name="Explanatory Text 2 7" xfId="9166"/>
    <cellStyle name="Explanatory Text 2 8" xfId="9167"/>
    <cellStyle name="Explanatory Text 2 9" xfId="9168"/>
    <cellStyle name="Explanatory Text 3" xfId="9169"/>
    <cellStyle name="Explanatory Text 3 2" xfId="9170"/>
    <cellStyle name="Explanatory Text 3 3" xfId="9171"/>
    <cellStyle name="Explanatory Text 4" xfId="9172"/>
    <cellStyle name="Explanatory Text 4 2" xfId="9173"/>
    <cellStyle name="Explanatory Text 4 3" xfId="9174"/>
    <cellStyle name="Explanatory Text 5" xfId="9175"/>
    <cellStyle name="Explanatory Text 5 2" xfId="9176"/>
    <cellStyle name="Explanatory Text 5 3" xfId="9177"/>
    <cellStyle name="Explanatory Text 6" xfId="9178"/>
    <cellStyle name="Explanatory Text 6 2" xfId="9179"/>
    <cellStyle name="Explanatory Text 6 3" xfId="9180"/>
    <cellStyle name="Explanatory Text 7" xfId="9181"/>
    <cellStyle name="Flag" xfId="9182"/>
    <cellStyle name="Flag 2" xfId="9183"/>
    <cellStyle name="Flag 3" xfId="9184"/>
    <cellStyle name="Gia's" xfId="9185"/>
    <cellStyle name="Gia's 10" xfId="9186"/>
    <cellStyle name="Gia's 2" xfId="9187"/>
    <cellStyle name="Gia's 3" xfId="9188"/>
    <cellStyle name="Gia's 4" xfId="9189"/>
    <cellStyle name="Gia's 5" xfId="9190"/>
    <cellStyle name="Gia's 6" xfId="9191"/>
    <cellStyle name="Gia's 7" xfId="9192"/>
    <cellStyle name="Gia's 8" xfId="9193"/>
    <cellStyle name="Gia's 9" xfId="9194"/>
    <cellStyle name="Good 2" xfId="9195"/>
    <cellStyle name="Good 2 10" xfId="9196"/>
    <cellStyle name="Good 2 11" xfId="9197"/>
    <cellStyle name="Good 2 12" xfId="9198"/>
    <cellStyle name="Good 2 2" xfId="9199"/>
    <cellStyle name="Good 2 2 2" xfId="9200"/>
    <cellStyle name="Good 2 3" xfId="9201"/>
    <cellStyle name="Good 2 4" xfId="9202"/>
    <cellStyle name="Good 2 5" xfId="9203"/>
    <cellStyle name="Good 2 6" xfId="9204"/>
    <cellStyle name="Good 2 7" xfId="9205"/>
    <cellStyle name="Good 2 8" xfId="9206"/>
    <cellStyle name="Good 2 9" xfId="9207"/>
    <cellStyle name="Good 3" xfId="9208"/>
    <cellStyle name="Good 3 2" xfId="9209"/>
    <cellStyle name="Good 3 3" xfId="9210"/>
    <cellStyle name="Good 4" xfId="9211"/>
    <cellStyle name="Good 4 2" xfId="9212"/>
    <cellStyle name="Good 4 3" xfId="9213"/>
    <cellStyle name="Good 5" xfId="9214"/>
    <cellStyle name="Good 5 2" xfId="9215"/>
    <cellStyle name="Good 5 3" xfId="9216"/>
    <cellStyle name="Good 6" xfId="9217"/>
    <cellStyle name="Good 6 2" xfId="9218"/>
    <cellStyle name="Good 6 3" xfId="9219"/>
    <cellStyle name="Good 7" xfId="9220"/>
    <cellStyle name="greyed" xfId="9221"/>
    <cellStyle name="Header1" xfId="9222"/>
    <cellStyle name="Header1 2" xfId="9223"/>
    <cellStyle name="Header1 3" xfId="9224"/>
    <cellStyle name="Header2" xfId="9225"/>
    <cellStyle name="Header2 2" xfId="9226"/>
    <cellStyle name="Header2 3" xfId="9227"/>
    <cellStyle name="Heading 1 2" xfId="9228"/>
    <cellStyle name="Heading 1 2 2" xfId="9229"/>
    <cellStyle name="Heading 1 2 2 2" xfId="9230"/>
    <cellStyle name="Heading 1 2 3" xfId="9231"/>
    <cellStyle name="Heading 1 2 4" xfId="9232"/>
    <cellStyle name="Heading 1 3" xfId="9233"/>
    <cellStyle name="Heading 1 3 2" xfId="9234"/>
    <cellStyle name="Heading 1 3 3" xfId="9235"/>
    <cellStyle name="Heading 1 4" xfId="9236"/>
    <cellStyle name="Heading 1 4 2" xfId="9237"/>
    <cellStyle name="Heading 1 4 3" xfId="9238"/>
    <cellStyle name="Heading 1 5" xfId="9239"/>
    <cellStyle name="Heading 1 5 2" xfId="9240"/>
    <cellStyle name="Heading 1 5 3" xfId="9241"/>
    <cellStyle name="Heading 1 6" xfId="9242"/>
    <cellStyle name="Heading 1 6 2" xfId="9243"/>
    <cellStyle name="Heading 1 6 3" xfId="9244"/>
    <cellStyle name="Heading 1 7" xfId="9245"/>
    <cellStyle name="Heading 2 2" xfId="9246"/>
    <cellStyle name="Heading 2 2 2" xfId="9247"/>
    <cellStyle name="Heading 2 2 2 2" xfId="9248"/>
    <cellStyle name="Heading 2 2 3" xfId="9249"/>
    <cellStyle name="Heading 2 2 4" xfId="9250"/>
    <cellStyle name="Heading 2 3" xfId="9251"/>
    <cellStyle name="Heading 2 3 2" xfId="9252"/>
    <cellStyle name="Heading 2 3 3" xfId="9253"/>
    <cellStyle name="Heading 2 4" xfId="9254"/>
    <cellStyle name="Heading 2 4 2" xfId="9255"/>
    <cellStyle name="Heading 2 4 3" xfId="9256"/>
    <cellStyle name="Heading 2 5" xfId="9257"/>
    <cellStyle name="Heading 2 5 2" xfId="9258"/>
    <cellStyle name="Heading 2 5 3" xfId="9259"/>
    <cellStyle name="Heading 2 6" xfId="9260"/>
    <cellStyle name="Heading 2 6 2" xfId="9261"/>
    <cellStyle name="Heading 2 6 3" xfId="9262"/>
    <cellStyle name="Heading 2 7" xfId="9263"/>
    <cellStyle name="Heading 3 2" xfId="9264"/>
    <cellStyle name="Heading 3 2 2" xfId="9265"/>
    <cellStyle name="Heading 3 2 2 2" xfId="9266"/>
    <cellStyle name="Heading 3 2 3" xfId="9267"/>
    <cellStyle name="Heading 3 2 3 2" xfId="9268"/>
    <cellStyle name="Heading 3 2 4" xfId="9269"/>
    <cellStyle name="Heading 3 2 4 2" xfId="9270"/>
    <cellStyle name="Heading 3 2 5" xfId="9271"/>
    <cellStyle name="Heading 3 3" xfId="9272"/>
    <cellStyle name="Heading 3 3 2" xfId="9273"/>
    <cellStyle name="Heading 3 3 3" xfId="9274"/>
    <cellStyle name="Heading 3 4" xfId="9275"/>
    <cellStyle name="Heading 3 4 2" xfId="9276"/>
    <cellStyle name="Heading 3 4 3" xfId="9277"/>
    <cellStyle name="Heading 3 5" xfId="9278"/>
    <cellStyle name="Heading 3 5 2" xfId="9279"/>
    <cellStyle name="Heading 3 5 3" xfId="9280"/>
    <cellStyle name="Heading 3 6" xfId="9281"/>
    <cellStyle name="Heading 3 6 2" xfId="9282"/>
    <cellStyle name="Heading 3 6 3" xfId="9283"/>
    <cellStyle name="Heading 3 7" xfId="9284"/>
    <cellStyle name="Heading 4 2" xfId="9285"/>
    <cellStyle name="Heading 4 2 2" xfId="9286"/>
    <cellStyle name="Heading 4 2 2 2" xfId="9287"/>
    <cellStyle name="Heading 4 2 3" xfId="9288"/>
    <cellStyle name="Heading 4 2 4" xfId="9289"/>
    <cellStyle name="Heading 4 3" xfId="9290"/>
    <cellStyle name="Heading 4 3 2" xfId="9291"/>
    <cellStyle name="Heading 4 3 3" xfId="9292"/>
    <cellStyle name="Heading 4 4" xfId="9293"/>
    <cellStyle name="Heading 4 4 2" xfId="9294"/>
    <cellStyle name="Heading 4 4 3" xfId="9295"/>
    <cellStyle name="Heading 4 5" xfId="9296"/>
    <cellStyle name="Heading 4 5 2" xfId="9297"/>
    <cellStyle name="Heading 4 5 3" xfId="9298"/>
    <cellStyle name="Heading 4 6" xfId="9299"/>
    <cellStyle name="Heading 4 6 2" xfId="9300"/>
    <cellStyle name="Heading 4 6 3" xfId="9301"/>
    <cellStyle name="Heading 4 7" xfId="9302"/>
    <cellStyle name="Heading A" xfId="9303"/>
    <cellStyle name="Heading1" xfId="9304"/>
    <cellStyle name="Heading1 2" xfId="9305"/>
    <cellStyle name="Heading1 3" xfId="9306"/>
    <cellStyle name="Heading2" xfId="9307"/>
    <cellStyle name="Heading2 2" xfId="9308"/>
    <cellStyle name="Heading2 3" xfId="9309"/>
    <cellStyle name="Heading3" xfId="9310"/>
    <cellStyle name="Heading3 2" xfId="9311"/>
    <cellStyle name="Heading3 3" xfId="9312"/>
    <cellStyle name="Heading4" xfId="9313"/>
    <cellStyle name="Heading4 2" xfId="9314"/>
    <cellStyle name="Heading4 3" xfId="9315"/>
    <cellStyle name="Heading5" xfId="9316"/>
    <cellStyle name="Heading5 2" xfId="9317"/>
    <cellStyle name="Heading5 3" xfId="9318"/>
    <cellStyle name="Heading6" xfId="9319"/>
    <cellStyle name="Heading6 2" xfId="9320"/>
    <cellStyle name="Heading6 3" xfId="9321"/>
    <cellStyle name="HeadingTable" xfId="9322"/>
    <cellStyle name="highlightExposure" xfId="9323"/>
    <cellStyle name="highlightPercentage" xfId="9324"/>
    <cellStyle name="highlightText" xfId="9325"/>
    <cellStyle name="Horizontal" xfId="9326"/>
    <cellStyle name="Horizontal 2" xfId="9327"/>
    <cellStyle name="Horizontal 3" xfId="9328"/>
    <cellStyle name="Hyperlink" xfId="17" builtinId="8"/>
    <cellStyle name="Hyperlink 2" xfId="9329"/>
    <cellStyle name="Hyperlink 2 2" xfId="9330"/>
    <cellStyle name="Hyperlink 2 3" xfId="9331"/>
    <cellStyle name="Îáû÷íûé_23_1 " xfId="9332"/>
    <cellStyle name="Input 2" xfId="9333"/>
    <cellStyle name="Input 2 10" xfId="9334"/>
    <cellStyle name="Input 2 10 2" xfId="9335"/>
    <cellStyle name="Input 2 10 3" xfId="9336"/>
    <cellStyle name="Input 2 10 4" xfId="9337"/>
    <cellStyle name="Input 2 10 5" xfId="9338"/>
    <cellStyle name="Input 2 11" xfId="9339"/>
    <cellStyle name="Input 2 11 2" xfId="9340"/>
    <cellStyle name="Input 2 11 3" xfId="9341"/>
    <cellStyle name="Input 2 11 4" xfId="9342"/>
    <cellStyle name="Input 2 11 5" xfId="9343"/>
    <cellStyle name="Input 2 12" xfId="9344"/>
    <cellStyle name="Input 2 12 2" xfId="9345"/>
    <cellStyle name="Input 2 12 3" xfId="9346"/>
    <cellStyle name="Input 2 12 4" xfId="9347"/>
    <cellStyle name="Input 2 12 5" xfId="9348"/>
    <cellStyle name="Input 2 13" xfId="9349"/>
    <cellStyle name="Input 2 13 2" xfId="9350"/>
    <cellStyle name="Input 2 13 3" xfId="9351"/>
    <cellStyle name="Input 2 13 4" xfId="9352"/>
    <cellStyle name="Input 2 14" xfId="9353"/>
    <cellStyle name="Input 2 15" xfId="9354"/>
    <cellStyle name="Input 2 16" xfId="9355"/>
    <cellStyle name="Input 2 2" xfId="9356"/>
    <cellStyle name="Input 2 2 2" xfId="9357"/>
    <cellStyle name="Input 2 2 2 2" xfId="9358"/>
    <cellStyle name="Input 2 2 2 3" xfId="9359"/>
    <cellStyle name="Input 2 2 2 4" xfId="9360"/>
    <cellStyle name="Input 2 2 3" xfId="9361"/>
    <cellStyle name="Input 2 2 3 2" xfId="9362"/>
    <cellStyle name="Input 2 2 3 3" xfId="9363"/>
    <cellStyle name="Input 2 2 3 4" xfId="9364"/>
    <cellStyle name="Input 2 2 4" xfId="9365"/>
    <cellStyle name="Input 2 2 4 2" xfId="9366"/>
    <cellStyle name="Input 2 2 4 3" xfId="9367"/>
    <cellStyle name="Input 2 2 4 4" xfId="9368"/>
    <cellStyle name="Input 2 2 5" xfId="9369"/>
    <cellStyle name="Input 2 2 5 2" xfId="9370"/>
    <cellStyle name="Input 2 2 5 3" xfId="9371"/>
    <cellStyle name="Input 2 2 5 4" xfId="9372"/>
    <cellStyle name="Input 2 2 6" xfId="9373"/>
    <cellStyle name="Input 2 2 7" xfId="9374"/>
    <cellStyle name="Input 2 2 8" xfId="9375"/>
    <cellStyle name="Input 2 2 9" xfId="9376"/>
    <cellStyle name="Input 2 3" xfId="9377"/>
    <cellStyle name="Input 2 3 2" xfId="9378"/>
    <cellStyle name="Input 2 3 3" xfId="9379"/>
    <cellStyle name="Input 2 3 4" xfId="9380"/>
    <cellStyle name="Input 2 3 5" xfId="9381"/>
    <cellStyle name="Input 2 4" xfId="9382"/>
    <cellStyle name="Input 2 4 2" xfId="9383"/>
    <cellStyle name="Input 2 4 3" xfId="9384"/>
    <cellStyle name="Input 2 4 4" xfId="9385"/>
    <cellStyle name="Input 2 4 5" xfId="9386"/>
    <cellStyle name="Input 2 5" xfId="9387"/>
    <cellStyle name="Input 2 5 2" xfId="9388"/>
    <cellStyle name="Input 2 5 3" xfId="9389"/>
    <cellStyle name="Input 2 5 4" xfId="9390"/>
    <cellStyle name="Input 2 5 5" xfId="9391"/>
    <cellStyle name="Input 2 6" xfId="9392"/>
    <cellStyle name="Input 2 6 2" xfId="9393"/>
    <cellStyle name="Input 2 6 3" xfId="9394"/>
    <cellStyle name="Input 2 6 4" xfId="9395"/>
    <cellStyle name="Input 2 6 5" xfId="9396"/>
    <cellStyle name="Input 2 7" xfId="9397"/>
    <cellStyle name="Input 2 7 2" xfId="9398"/>
    <cellStyle name="Input 2 7 3" xfId="9399"/>
    <cellStyle name="Input 2 7 4" xfId="9400"/>
    <cellStyle name="Input 2 7 5" xfId="9401"/>
    <cellStyle name="Input 2 8" xfId="9402"/>
    <cellStyle name="Input 2 8 2" xfId="9403"/>
    <cellStyle name="Input 2 8 3" xfId="9404"/>
    <cellStyle name="Input 2 8 4" xfId="9405"/>
    <cellStyle name="Input 2 8 5" xfId="9406"/>
    <cellStyle name="Input 2 9" xfId="9407"/>
    <cellStyle name="Input 2 9 2" xfId="9408"/>
    <cellStyle name="Input 2 9 3" xfId="9409"/>
    <cellStyle name="Input 2 9 4" xfId="9410"/>
    <cellStyle name="Input 2 9 5" xfId="9411"/>
    <cellStyle name="Input 3" xfId="9412"/>
    <cellStyle name="Input 3 2" xfId="9413"/>
    <cellStyle name="Input 3 3" xfId="9414"/>
    <cellStyle name="Input 4" xfId="9415"/>
    <cellStyle name="Input 4 2" xfId="9416"/>
    <cellStyle name="Input 4 3" xfId="9417"/>
    <cellStyle name="Input 5" xfId="9418"/>
    <cellStyle name="Input 5 2" xfId="9419"/>
    <cellStyle name="Input 5 3" xfId="9420"/>
    <cellStyle name="Input 6" xfId="9421"/>
    <cellStyle name="Input 6 2" xfId="9422"/>
    <cellStyle name="Input 6 3" xfId="9423"/>
    <cellStyle name="Input 7" xfId="9424"/>
    <cellStyle name="inputExposure" xfId="9425"/>
    <cellStyle name="Link Currency (0)" xfId="9426"/>
    <cellStyle name="Link Currency (2)" xfId="9427"/>
    <cellStyle name="Link Units (0)" xfId="9428"/>
    <cellStyle name="Link Units (1)" xfId="9429"/>
    <cellStyle name="Link Units (2)" xfId="9430"/>
    <cellStyle name="Linked Cell 2" xfId="9431"/>
    <cellStyle name="Linked Cell 2 10" xfId="9432"/>
    <cellStyle name="Linked Cell 2 11" xfId="9433"/>
    <cellStyle name="Linked Cell 2 12" xfId="9434"/>
    <cellStyle name="Linked Cell 2 2" xfId="9435"/>
    <cellStyle name="Linked Cell 2 2 2" xfId="9436"/>
    <cellStyle name="Linked Cell 2 3" xfId="9437"/>
    <cellStyle name="Linked Cell 2 4" xfId="9438"/>
    <cellStyle name="Linked Cell 2 5" xfId="9439"/>
    <cellStyle name="Linked Cell 2 6" xfId="9440"/>
    <cellStyle name="Linked Cell 2 7" xfId="9441"/>
    <cellStyle name="Linked Cell 2 8" xfId="9442"/>
    <cellStyle name="Linked Cell 2 9" xfId="9443"/>
    <cellStyle name="Linked Cell 3" xfId="9444"/>
    <cellStyle name="Linked Cell 3 2" xfId="9445"/>
    <cellStyle name="Linked Cell 3 3" xfId="9446"/>
    <cellStyle name="Linked Cell 4" xfId="9447"/>
    <cellStyle name="Linked Cell 4 2" xfId="9448"/>
    <cellStyle name="Linked Cell 4 3" xfId="9449"/>
    <cellStyle name="Linked Cell 5" xfId="9450"/>
    <cellStyle name="Linked Cell 5 2" xfId="9451"/>
    <cellStyle name="Linked Cell 5 3" xfId="9452"/>
    <cellStyle name="Linked Cell 6" xfId="9453"/>
    <cellStyle name="Linked Cell 6 2" xfId="9454"/>
    <cellStyle name="Linked Cell 6 3" xfId="9455"/>
    <cellStyle name="Linked Cell 7" xfId="9456"/>
    <cellStyle name="Matrix" xfId="9457"/>
    <cellStyle name="Matrix 2" xfId="9458"/>
    <cellStyle name="Matrix 3" xfId="9459"/>
    <cellStyle name="Millares [0]_A" xfId="9460"/>
    <cellStyle name="Millares_A" xfId="9461"/>
    <cellStyle name="Moneda [0]_A" xfId="9462"/>
    <cellStyle name="Moneda_A" xfId="9463"/>
    <cellStyle name="Neutral 2" xfId="9464"/>
    <cellStyle name="Neutral 2 10" xfId="9465"/>
    <cellStyle name="Neutral 2 11" xfId="9466"/>
    <cellStyle name="Neutral 2 12" xfId="9467"/>
    <cellStyle name="Neutral 2 2" xfId="9468"/>
    <cellStyle name="Neutral 2 2 2" xfId="9469"/>
    <cellStyle name="Neutral 2 3" xfId="9470"/>
    <cellStyle name="Neutral 2 4" xfId="9471"/>
    <cellStyle name="Neutral 2 5" xfId="9472"/>
    <cellStyle name="Neutral 2 6" xfId="9473"/>
    <cellStyle name="Neutral 2 7" xfId="9474"/>
    <cellStyle name="Neutral 2 8" xfId="9475"/>
    <cellStyle name="Neutral 2 9" xfId="9476"/>
    <cellStyle name="Neutral 3" xfId="9477"/>
    <cellStyle name="Neutral 3 2" xfId="9478"/>
    <cellStyle name="Neutral 3 3" xfId="9479"/>
    <cellStyle name="Neutral 4" xfId="9480"/>
    <cellStyle name="Neutral 4 2" xfId="9481"/>
    <cellStyle name="Neutral 4 3" xfId="9482"/>
    <cellStyle name="Neutral 5" xfId="9483"/>
    <cellStyle name="Neutral 5 2" xfId="9484"/>
    <cellStyle name="Neutral 5 3" xfId="9485"/>
    <cellStyle name="Neutral 6" xfId="9486"/>
    <cellStyle name="Neutral 6 2" xfId="9487"/>
    <cellStyle name="Neutral 6 3" xfId="9488"/>
    <cellStyle name="Neutral 7" xfId="9489"/>
    <cellStyle name="nopl_WCP.XLS" xfId="9490"/>
    <cellStyle name="Norma11l" xfId="9491"/>
    <cellStyle name="Norma11l 2" xfId="9492"/>
    <cellStyle name="Norma11l 3" xfId="9493"/>
    <cellStyle name="Normal" xfId="0" builtinId="0"/>
    <cellStyle name="Normal 10" xfId="9494"/>
    <cellStyle name="Normal 10 10" xfId="9495"/>
    <cellStyle name="Normal 10 10 2" xfId="9496"/>
    <cellStyle name="Normal 10 10 2 2" xfId="9497"/>
    <cellStyle name="Normal 10 10 2 2 2" xfId="9498"/>
    <cellStyle name="Normal 10 10 2 2 3" xfId="9499"/>
    <cellStyle name="Normal 10 10 2 2 4" xfId="9500"/>
    <cellStyle name="Normal 10 10 2 3" xfId="9501"/>
    <cellStyle name="Normal 10 10 2 4" xfId="9502"/>
    <cellStyle name="Normal 10 10 2 5" xfId="9503"/>
    <cellStyle name="Normal 10 10 3" xfId="9504"/>
    <cellStyle name="Normal 10 10 3 2" xfId="9505"/>
    <cellStyle name="Normal 10 10 3 3" xfId="9506"/>
    <cellStyle name="Normal 10 10 3 4" xfId="9507"/>
    <cellStyle name="Normal 10 10 4" xfId="9508"/>
    <cellStyle name="Normal 10 10 5" xfId="9509"/>
    <cellStyle name="Normal 10 10 6" xfId="9510"/>
    <cellStyle name="Normal 10 11" xfId="9511"/>
    <cellStyle name="Normal 10 11 2" xfId="9512"/>
    <cellStyle name="Normal 10 11 2 2" xfId="9513"/>
    <cellStyle name="Normal 10 11 2 2 2" xfId="9514"/>
    <cellStyle name="Normal 10 11 2 2 3" xfId="9515"/>
    <cellStyle name="Normal 10 11 2 2 4" xfId="9516"/>
    <cellStyle name="Normal 10 11 2 3" xfId="9517"/>
    <cellStyle name="Normal 10 11 2 4" xfId="9518"/>
    <cellStyle name="Normal 10 11 2 5" xfId="9519"/>
    <cellStyle name="Normal 10 11 3" xfId="9520"/>
    <cellStyle name="Normal 10 11 3 2" xfId="9521"/>
    <cellStyle name="Normal 10 11 3 3" xfId="9522"/>
    <cellStyle name="Normal 10 11 3 4" xfId="9523"/>
    <cellStyle name="Normal 10 11 4" xfId="9524"/>
    <cellStyle name="Normal 10 11 5" xfId="9525"/>
    <cellStyle name="Normal 10 11 6" xfId="9526"/>
    <cellStyle name="Normal 10 12" xfId="9527"/>
    <cellStyle name="Normal 10 12 2" xfId="9528"/>
    <cellStyle name="Normal 10 12 3" xfId="9529"/>
    <cellStyle name="Normal 10 12 4" xfId="9530"/>
    <cellStyle name="Normal 10 2" xfId="9531"/>
    <cellStyle name="Normal 10 2 2" xfId="9532"/>
    <cellStyle name="Normal 10 2 3" xfId="9533"/>
    <cellStyle name="Normal 10 2 3 2" xfId="9534"/>
    <cellStyle name="Normal 10 2 3 2 2" xfId="9535"/>
    <cellStyle name="Normal 10 2 3 2 2 2" xfId="9536"/>
    <cellStyle name="Normal 10 2 3 2 2 3" xfId="9537"/>
    <cellStyle name="Normal 10 2 3 2 2 4" xfId="9538"/>
    <cellStyle name="Normal 10 2 3 2 3" xfId="9539"/>
    <cellStyle name="Normal 10 2 3 2 4" xfId="9540"/>
    <cellStyle name="Normal 10 2 3 2 5" xfId="9541"/>
    <cellStyle name="Normal 10 2 3 3" xfId="9542"/>
    <cellStyle name="Normal 10 2 3 3 2" xfId="9543"/>
    <cellStyle name="Normal 10 2 3 3 3" xfId="9544"/>
    <cellStyle name="Normal 10 2 3 3 4" xfId="9545"/>
    <cellStyle name="Normal 10 2 3 4" xfId="9546"/>
    <cellStyle name="Normal 10 2 3 5" xfId="9547"/>
    <cellStyle name="Normal 10 2 3 6" xfId="9548"/>
    <cellStyle name="Normal 10 3" xfId="9549"/>
    <cellStyle name="Normal 10 3 2" xfId="9550"/>
    <cellStyle name="Normal 10 3 3" xfId="9551"/>
    <cellStyle name="Normal 10 3 3 2" xfId="9552"/>
    <cellStyle name="Normal 10 3 3 2 2" xfId="9553"/>
    <cellStyle name="Normal 10 3 3 2 2 2" xfId="9554"/>
    <cellStyle name="Normal 10 3 3 2 2 3" xfId="9555"/>
    <cellStyle name="Normal 10 3 3 2 2 4" xfId="9556"/>
    <cellStyle name="Normal 10 3 3 2 3" xfId="9557"/>
    <cellStyle name="Normal 10 3 3 2 4" xfId="9558"/>
    <cellStyle name="Normal 10 3 3 2 5" xfId="9559"/>
    <cellStyle name="Normal 10 3 3 3" xfId="9560"/>
    <cellStyle name="Normal 10 3 3 3 2" xfId="9561"/>
    <cellStyle name="Normal 10 3 3 3 3" xfId="9562"/>
    <cellStyle name="Normal 10 3 3 3 4" xfId="9563"/>
    <cellStyle name="Normal 10 3 3 4" xfId="9564"/>
    <cellStyle name="Normal 10 3 3 5" xfId="9565"/>
    <cellStyle name="Normal 10 3 3 6" xfId="9566"/>
    <cellStyle name="Normal 10 4" xfId="9567"/>
    <cellStyle name="Normal 10 4 2" xfId="9568"/>
    <cellStyle name="Normal 10 4 2 2" xfId="9569"/>
    <cellStyle name="Normal 10 4 2 2 2" xfId="9570"/>
    <cellStyle name="Normal 10 4 2 2 3" xfId="9571"/>
    <cellStyle name="Normal 10 4 2 2 4" xfId="9572"/>
    <cellStyle name="Normal 10 4 2 3" xfId="9573"/>
    <cellStyle name="Normal 10 4 2 4" xfId="9574"/>
    <cellStyle name="Normal 10 4 2 5" xfId="9575"/>
    <cellStyle name="Normal 10 4 3" xfId="9576"/>
    <cellStyle name="Normal 10 4 4" xfId="9577"/>
    <cellStyle name="Normal 10 4 4 2" xfId="9578"/>
    <cellStyle name="Normal 10 4 4 3" xfId="9579"/>
    <cellStyle name="Normal 10 4 4 4" xfId="9580"/>
    <cellStyle name="Normal 10 4 5" xfId="9581"/>
    <cellStyle name="Normal 10 4 6" xfId="9582"/>
    <cellStyle name="Normal 10 4 7" xfId="9583"/>
    <cellStyle name="Normal 10 5" xfId="9584"/>
    <cellStyle name="Normal 10 5 2" xfId="9585"/>
    <cellStyle name="Normal 10 5 2 2" xfId="9586"/>
    <cellStyle name="Normal 10 5 2 2 2" xfId="9587"/>
    <cellStyle name="Normal 10 5 2 2 3" xfId="9588"/>
    <cellStyle name="Normal 10 5 2 2 4" xfId="9589"/>
    <cellStyle name="Normal 10 5 2 3" xfId="9590"/>
    <cellStyle name="Normal 10 5 2 4" xfId="9591"/>
    <cellStyle name="Normal 10 5 2 5" xfId="9592"/>
    <cellStyle name="Normal 10 5 3" xfId="9593"/>
    <cellStyle name="Normal 10 5 3 2" xfId="9594"/>
    <cellStyle name="Normal 10 5 3 3" xfId="9595"/>
    <cellStyle name="Normal 10 5 3 4" xfId="9596"/>
    <cellStyle name="Normal 10 5 4" xfId="9597"/>
    <cellStyle name="Normal 10 5 5" xfId="9598"/>
    <cellStyle name="Normal 10 5 6" xfId="9599"/>
    <cellStyle name="Normal 10 6" xfId="9600"/>
    <cellStyle name="Normal 10 6 2" xfId="9601"/>
    <cellStyle name="Normal 10 6 2 2" xfId="9602"/>
    <cellStyle name="Normal 10 6 2 2 2" xfId="9603"/>
    <cellStyle name="Normal 10 6 2 2 3" xfId="9604"/>
    <cellStyle name="Normal 10 6 2 2 4" xfId="9605"/>
    <cellStyle name="Normal 10 6 2 3" xfId="9606"/>
    <cellStyle name="Normal 10 6 2 4" xfId="9607"/>
    <cellStyle name="Normal 10 6 2 5" xfId="9608"/>
    <cellStyle name="Normal 10 6 3" xfId="9609"/>
    <cellStyle name="Normal 10 6 3 2" xfId="9610"/>
    <cellStyle name="Normal 10 6 3 3" xfId="9611"/>
    <cellStyle name="Normal 10 6 3 4" xfId="9612"/>
    <cellStyle name="Normal 10 6 4" xfId="9613"/>
    <cellStyle name="Normal 10 6 5" xfId="9614"/>
    <cellStyle name="Normal 10 6 6" xfId="9615"/>
    <cellStyle name="Normal 10 7" xfId="9616"/>
    <cellStyle name="Normal 10 7 2" xfId="9617"/>
    <cellStyle name="Normal 10 7 2 2" xfId="9618"/>
    <cellStyle name="Normal 10 7 2 2 2" xfId="9619"/>
    <cellStyle name="Normal 10 7 2 2 3" xfId="9620"/>
    <cellStyle name="Normal 10 7 2 2 4" xfId="9621"/>
    <cellStyle name="Normal 10 7 2 3" xfId="9622"/>
    <cellStyle name="Normal 10 7 2 4" xfId="9623"/>
    <cellStyle name="Normal 10 7 2 5" xfId="9624"/>
    <cellStyle name="Normal 10 7 3" xfId="9625"/>
    <cellStyle name="Normal 10 7 3 2" xfId="9626"/>
    <cellStyle name="Normal 10 7 3 3" xfId="9627"/>
    <cellStyle name="Normal 10 7 3 4" xfId="9628"/>
    <cellStyle name="Normal 10 7 4" xfId="9629"/>
    <cellStyle name="Normal 10 7 5" xfId="9630"/>
    <cellStyle name="Normal 10 7 6" xfId="9631"/>
    <cellStyle name="Normal 10 8" xfId="9632"/>
    <cellStyle name="Normal 10 8 2" xfId="9633"/>
    <cellStyle name="Normal 10 8 2 2" xfId="9634"/>
    <cellStyle name="Normal 10 8 2 2 2" xfId="9635"/>
    <cellStyle name="Normal 10 8 2 2 3" xfId="9636"/>
    <cellStyle name="Normal 10 8 2 2 4" xfId="9637"/>
    <cellStyle name="Normal 10 8 2 3" xfId="9638"/>
    <cellStyle name="Normal 10 8 2 4" xfId="9639"/>
    <cellStyle name="Normal 10 8 2 5" xfId="9640"/>
    <cellStyle name="Normal 10 8 3" xfId="9641"/>
    <cellStyle name="Normal 10 8 3 2" xfId="9642"/>
    <cellStyle name="Normal 10 8 3 3" xfId="9643"/>
    <cellStyle name="Normal 10 8 3 4" xfId="9644"/>
    <cellStyle name="Normal 10 8 4" xfId="9645"/>
    <cellStyle name="Normal 10 8 5" xfId="9646"/>
    <cellStyle name="Normal 10 8 6" xfId="9647"/>
    <cellStyle name="Normal 10 9" xfId="9648"/>
    <cellStyle name="Normal 10 9 2" xfId="9649"/>
    <cellStyle name="Normal 10 9 2 2" xfId="9650"/>
    <cellStyle name="Normal 10 9 2 2 2" xfId="9651"/>
    <cellStyle name="Normal 10 9 2 2 3" xfId="9652"/>
    <cellStyle name="Normal 10 9 2 2 4" xfId="9653"/>
    <cellStyle name="Normal 10 9 2 3" xfId="9654"/>
    <cellStyle name="Normal 10 9 2 4" xfId="9655"/>
    <cellStyle name="Normal 10 9 2 5" xfId="9656"/>
    <cellStyle name="Normal 10 9 3" xfId="9657"/>
    <cellStyle name="Normal 10 9 3 2" xfId="9658"/>
    <cellStyle name="Normal 10 9 3 3" xfId="9659"/>
    <cellStyle name="Normal 10 9 3 4" xfId="9660"/>
    <cellStyle name="Normal 10 9 4" xfId="9661"/>
    <cellStyle name="Normal 10 9 5" xfId="9662"/>
    <cellStyle name="Normal 10 9 6" xfId="9663"/>
    <cellStyle name="Normal 100" xfId="9664"/>
    <cellStyle name="Normal 100 2" xfId="9665"/>
    <cellStyle name="Normal 100 3" xfId="9666"/>
    <cellStyle name="Normal 100 4" xfId="9667"/>
    <cellStyle name="Normal 101" xfId="9668"/>
    <cellStyle name="Normal 101 2" xfId="9669"/>
    <cellStyle name="Normal 101 3" xfId="9670"/>
    <cellStyle name="Normal 101 4" xfId="9671"/>
    <cellStyle name="Normal 102" xfId="9672"/>
    <cellStyle name="Normal 102 2" xfId="9673"/>
    <cellStyle name="Normal 102 3" xfId="9674"/>
    <cellStyle name="Normal 102 4" xfId="9675"/>
    <cellStyle name="Normal 103" xfId="9676"/>
    <cellStyle name="Normal 103 2" xfId="9677"/>
    <cellStyle name="Normal 103 2 2" xfId="9678"/>
    <cellStyle name="Normal 103 2 2 2" xfId="9679"/>
    <cellStyle name="Normal 103 2 2 3" xfId="9680"/>
    <cellStyle name="Normal 103 2 2 4" xfId="9681"/>
    <cellStyle name="Normal 103 2 3" xfId="9682"/>
    <cellStyle name="Normal 103 2 4" xfId="9683"/>
    <cellStyle name="Normal 103 2 5" xfId="9684"/>
    <cellStyle name="Normal 103 3" xfId="9685"/>
    <cellStyle name="Normal 103 3 2" xfId="9686"/>
    <cellStyle name="Normal 103 3 3" xfId="9687"/>
    <cellStyle name="Normal 103 3 4" xfId="9688"/>
    <cellStyle name="Normal 103 4" xfId="9689"/>
    <cellStyle name="Normal 103 4 2" xfId="9690"/>
    <cellStyle name="Normal 103 4 3" xfId="9691"/>
    <cellStyle name="Normal 103 4 4" xfId="9692"/>
    <cellStyle name="Normal 103 5" xfId="9693"/>
    <cellStyle name="Normal 103 6" xfId="9694"/>
    <cellStyle name="Normal 103 7" xfId="9695"/>
    <cellStyle name="Normal 104" xfId="9696"/>
    <cellStyle name="Normal 104 2" xfId="9697"/>
    <cellStyle name="Normal 104 3" xfId="9698"/>
    <cellStyle name="Normal 104 4" xfId="9699"/>
    <cellStyle name="Normal 105" xfId="9700"/>
    <cellStyle name="Normal 105 2" xfId="9701"/>
    <cellStyle name="Normal 105 2 2" xfId="9702"/>
    <cellStyle name="Normal 105 2 2 2" xfId="9703"/>
    <cellStyle name="Normal 105 2 2 3" xfId="9704"/>
    <cellStyle name="Normal 105 2 2 4" xfId="9705"/>
    <cellStyle name="Normal 105 2 3" xfId="9706"/>
    <cellStyle name="Normal 105 2 4" xfId="9707"/>
    <cellStyle name="Normal 105 2 5" xfId="9708"/>
    <cellStyle name="Normal 105 3" xfId="9709"/>
    <cellStyle name="Normal 105 3 2" xfId="9710"/>
    <cellStyle name="Normal 105 3 3" xfId="9711"/>
    <cellStyle name="Normal 105 3 4" xfId="9712"/>
    <cellStyle name="Normal 105 4" xfId="9713"/>
    <cellStyle name="Normal 105 4 2" xfId="9714"/>
    <cellStyle name="Normal 105 4 3" xfId="9715"/>
    <cellStyle name="Normal 105 4 4" xfId="9716"/>
    <cellStyle name="Normal 105 5" xfId="9717"/>
    <cellStyle name="Normal 105 6" xfId="9718"/>
    <cellStyle name="Normal 105 7" xfId="9719"/>
    <cellStyle name="Normal 106" xfId="9720"/>
    <cellStyle name="Normal 106 2" xfId="9721"/>
    <cellStyle name="Normal 106 3" xfId="9722"/>
    <cellStyle name="Normal 106 4" xfId="9723"/>
    <cellStyle name="Normal 107" xfId="9724"/>
    <cellStyle name="Normal 107 2" xfId="9725"/>
    <cellStyle name="Normal 107 3" xfId="9726"/>
    <cellStyle name="Normal 107 4" xfId="9727"/>
    <cellStyle name="Normal 108" xfId="9728"/>
    <cellStyle name="Normal 108 2" xfId="9729"/>
    <cellStyle name="Normal 108 3" xfId="9730"/>
    <cellStyle name="Normal 108 4" xfId="9731"/>
    <cellStyle name="Normal 109" xfId="9732"/>
    <cellStyle name="Normal 109 2" xfId="9733"/>
    <cellStyle name="Normal 109 3" xfId="9734"/>
    <cellStyle name="Normal 109 4" xfId="9735"/>
    <cellStyle name="Normal 11" xfId="9736"/>
    <cellStyle name="Normal 11 10" xfId="9737"/>
    <cellStyle name="Normal 11 10 2" xfId="9738"/>
    <cellStyle name="Normal 11 10 2 2" xfId="9739"/>
    <cellStyle name="Normal 11 10 2 2 2" xfId="9740"/>
    <cellStyle name="Normal 11 10 2 2 3" xfId="9741"/>
    <cellStyle name="Normal 11 10 2 2 4" xfId="9742"/>
    <cellStyle name="Normal 11 10 2 3" xfId="9743"/>
    <cellStyle name="Normal 11 10 2 4" xfId="9744"/>
    <cellStyle name="Normal 11 10 2 5" xfId="9745"/>
    <cellStyle name="Normal 11 10 3" xfId="9746"/>
    <cellStyle name="Normal 11 10 3 2" xfId="9747"/>
    <cellStyle name="Normal 11 10 3 3" xfId="9748"/>
    <cellStyle name="Normal 11 10 3 4" xfId="9749"/>
    <cellStyle name="Normal 11 10 4" xfId="9750"/>
    <cellStyle name="Normal 11 10 5" xfId="9751"/>
    <cellStyle name="Normal 11 10 6" xfId="9752"/>
    <cellStyle name="Normal 11 11" xfId="9753"/>
    <cellStyle name="Normal 11 11 2" xfId="9754"/>
    <cellStyle name="Normal 11 11 3" xfId="9755"/>
    <cellStyle name="Normal 11 11 4" xfId="9756"/>
    <cellStyle name="Normal 11 2" xfId="9757"/>
    <cellStyle name="Normal 11 2 2" xfId="9758"/>
    <cellStyle name="Normal 11 2 2 2" xfId="9759"/>
    <cellStyle name="Normal 11 2 2 2 2" xfId="9760"/>
    <cellStyle name="Normal 11 2 2 2 2 2" xfId="9761"/>
    <cellStyle name="Normal 11 2 2 2 2 2 2" xfId="9762"/>
    <cellStyle name="Normal 11 2 2 2 2 2 3" xfId="9763"/>
    <cellStyle name="Normal 11 2 2 2 2 2 4" xfId="9764"/>
    <cellStyle name="Normal 11 2 2 2 2 3" xfId="9765"/>
    <cellStyle name="Normal 11 2 2 2 2 4" xfId="9766"/>
    <cellStyle name="Normal 11 2 2 2 2 5" xfId="9767"/>
    <cellStyle name="Normal 11 2 2 2 3" xfId="9768"/>
    <cellStyle name="Normal 11 2 2 2 3 2" xfId="9769"/>
    <cellStyle name="Normal 11 2 2 2 3 3" xfId="9770"/>
    <cellStyle name="Normal 11 2 2 2 3 4" xfId="9771"/>
    <cellStyle name="Normal 11 2 2 2 4" xfId="9772"/>
    <cellStyle name="Normal 11 2 2 2 5" xfId="9773"/>
    <cellStyle name="Normal 11 2 2 2 6" xfId="9774"/>
    <cellStyle name="Normal 11 2 2 3" xfId="9775"/>
    <cellStyle name="Normal 11 2 2 3 2" xfId="9776"/>
    <cellStyle name="Normal 11 2 2 3 2 2" xfId="9777"/>
    <cellStyle name="Normal 11 2 2 3 2 3" xfId="9778"/>
    <cellStyle name="Normal 11 2 2 3 2 4" xfId="9779"/>
    <cellStyle name="Normal 11 2 2 3 3" xfId="9780"/>
    <cellStyle name="Normal 11 2 2 3 4" xfId="9781"/>
    <cellStyle name="Normal 11 2 2 3 5" xfId="9782"/>
    <cellStyle name="Normal 11 2 2 4" xfId="9783"/>
    <cellStyle name="Normal 11 2 2 5" xfId="9784"/>
    <cellStyle name="Normal 11 2 2 5 2" xfId="9785"/>
    <cellStyle name="Normal 11 2 2 5 3" xfId="9786"/>
    <cellStyle name="Normal 11 2 2 5 4" xfId="9787"/>
    <cellStyle name="Normal 11 2 2 6" xfId="9788"/>
    <cellStyle name="Normal 11 2 2 7" xfId="9789"/>
    <cellStyle name="Normal 11 2 2 8" xfId="9790"/>
    <cellStyle name="Normal 11 2 3" xfId="9791"/>
    <cellStyle name="Normal 11 2 4" xfId="9792"/>
    <cellStyle name="Normal 11 2 4 2" xfId="9793"/>
    <cellStyle name="Normal 11 2 4 2 2" xfId="9794"/>
    <cellStyle name="Normal 11 2 4 2 2 2" xfId="9795"/>
    <cellStyle name="Normal 11 2 4 2 2 3" xfId="9796"/>
    <cellStyle name="Normal 11 2 4 2 2 4" xfId="9797"/>
    <cellStyle name="Normal 11 2 4 2 3" xfId="9798"/>
    <cellStyle name="Normal 11 2 4 2 4" xfId="9799"/>
    <cellStyle name="Normal 11 2 4 2 5" xfId="9800"/>
    <cellStyle name="Normal 11 2 4 3" xfId="9801"/>
    <cellStyle name="Normal 11 2 4 3 2" xfId="9802"/>
    <cellStyle name="Normal 11 2 4 3 3" xfId="9803"/>
    <cellStyle name="Normal 11 2 4 3 4" xfId="9804"/>
    <cellStyle name="Normal 11 2 4 4" xfId="9805"/>
    <cellStyle name="Normal 11 2 4 5" xfId="9806"/>
    <cellStyle name="Normal 11 2 4 6" xfId="9807"/>
    <cellStyle name="Normal 11 3" xfId="9808"/>
    <cellStyle name="Normal 11 3 2" xfId="9809"/>
    <cellStyle name="Normal 11 3 2 2" xfId="9810"/>
    <cellStyle name="Normal 11 3 2 2 2" xfId="9811"/>
    <cellStyle name="Normal 11 3 2 2 2 2" xfId="9812"/>
    <cellStyle name="Normal 11 3 2 2 2 3" xfId="9813"/>
    <cellStyle name="Normal 11 3 2 2 2 4" xfId="9814"/>
    <cellStyle name="Normal 11 3 2 2 3" xfId="9815"/>
    <cellStyle name="Normal 11 3 2 2 4" xfId="9816"/>
    <cellStyle name="Normal 11 3 2 2 5" xfId="9817"/>
    <cellStyle name="Normal 11 3 2 3" xfId="9818"/>
    <cellStyle name="Normal 11 3 2 4" xfId="9819"/>
    <cellStyle name="Normal 11 3 2 4 2" xfId="9820"/>
    <cellStyle name="Normal 11 3 2 4 3" xfId="9821"/>
    <cellStyle name="Normal 11 3 2 4 4" xfId="9822"/>
    <cellStyle name="Normal 11 3 2 5" xfId="9823"/>
    <cellStyle name="Normal 11 3 2 6" xfId="9824"/>
    <cellStyle name="Normal 11 3 2 7" xfId="9825"/>
    <cellStyle name="Normal 11 4" xfId="9826"/>
    <cellStyle name="Normal 11 4 2" xfId="9827"/>
    <cellStyle name="Normal 11 4 2 2" xfId="9828"/>
    <cellStyle name="Normal 11 4 2 2 2" xfId="9829"/>
    <cellStyle name="Normal 11 4 2 2 3" xfId="9830"/>
    <cellStyle name="Normal 11 4 2 2 4" xfId="9831"/>
    <cellStyle name="Normal 11 4 2 3" xfId="9832"/>
    <cellStyle name="Normal 11 4 2 4" xfId="9833"/>
    <cellStyle name="Normal 11 4 2 5" xfId="9834"/>
    <cellStyle name="Normal 11 4 3" xfId="9835"/>
    <cellStyle name="Normal 11 4 4" xfId="9836"/>
    <cellStyle name="Normal 11 4 4 2" xfId="9837"/>
    <cellStyle name="Normal 11 4 4 3" xfId="9838"/>
    <cellStyle name="Normal 11 4 4 4" xfId="9839"/>
    <cellStyle name="Normal 11 4 5" xfId="9840"/>
    <cellStyle name="Normal 11 4 6" xfId="9841"/>
    <cellStyle name="Normal 11 4 7" xfId="9842"/>
    <cellStyle name="Normal 11 5" xfId="9843"/>
    <cellStyle name="Normal 11 5 2" xfId="9844"/>
    <cellStyle name="Normal 11 5 2 2" xfId="9845"/>
    <cellStyle name="Normal 11 5 2 2 2" xfId="9846"/>
    <cellStyle name="Normal 11 5 2 2 3" xfId="9847"/>
    <cellStyle name="Normal 11 5 2 2 4" xfId="9848"/>
    <cellStyle name="Normal 11 5 2 3" xfId="9849"/>
    <cellStyle name="Normal 11 5 2 4" xfId="9850"/>
    <cellStyle name="Normal 11 5 2 5" xfId="9851"/>
    <cellStyle name="Normal 11 5 3" xfId="9852"/>
    <cellStyle name="Normal 11 5 3 2" xfId="9853"/>
    <cellStyle name="Normal 11 5 3 3" xfId="9854"/>
    <cellStyle name="Normal 11 5 3 4" xfId="9855"/>
    <cellStyle name="Normal 11 5 4" xfId="9856"/>
    <cellStyle name="Normal 11 5 5" xfId="9857"/>
    <cellStyle name="Normal 11 5 6" xfId="9858"/>
    <cellStyle name="Normal 11 6" xfId="9859"/>
    <cellStyle name="Normal 11 6 2" xfId="9860"/>
    <cellStyle name="Normal 11 6 2 2" xfId="9861"/>
    <cellStyle name="Normal 11 6 2 2 2" xfId="9862"/>
    <cellStyle name="Normal 11 6 2 2 3" xfId="9863"/>
    <cellStyle name="Normal 11 6 2 2 4" xfId="9864"/>
    <cellStyle name="Normal 11 6 2 3" xfId="9865"/>
    <cellStyle name="Normal 11 6 2 4" xfId="9866"/>
    <cellStyle name="Normal 11 6 2 5" xfId="9867"/>
    <cellStyle name="Normal 11 6 3" xfId="9868"/>
    <cellStyle name="Normal 11 6 3 2" xfId="9869"/>
    <cellStyle name="Normal 11 6 3 3" xfId="9870"/>
    <cellStyle name="Normal 11 6 3 4" xfId="9871"/>
    <cellStyle name="Normal 11 6 4" xfId="9872"/>
    <cellStyle name="Normal 11 6 5" xfId="9873"/>
    <cellStyle name="Normal 11 6 6" xfId="9874"/>
    <cellStyle name="Normal 11 7" xfId="9875"/>
    <cellStyle name="Normal 11 7 2" xfId="9876"/>
    <cellStyle name="Normal 11 7 2 2" xfId="9877"/>
    <cellStyle name="Normal 11 7 2 2 2" xfId="9878"/>
    <cellStyle name="Normal 11 7 2 2 3" xfId="9879"/>
    <cellStyle name="Normal 11 7 2 2 4" xfId="9880"/>
    <cellStyle name="Normal 11 7 2 3" xfId="9881"/>
    <cellStyle name="Normal 11 7 2 4" xfId="9882"/>
    <cellStyle name="Normal 11 7 2 5" xfId="9883"/>
    <cellStyle name="Normal 11 7 3" xfId="9884"/>
    <cellStyle name="Normal 11 7 3 2" xfId="9885"/>
    <cellStyle name="Normal 11 7 3 3" xfId="9886"/>
    <cellStyle name="Normal 11 7 3 4" xfId="9887"/>
    <cellStyle name="Normal 11 7 4" xfId="9888"/>
    <cellStyle name="Normal 11 7 5" xfId="9889"/>
    <cellStyle name="Normal 11 7 6" xfId="9890"/>
    <cellStyle name="Normal 11 8" xfId="9891"/>
    <cellStyle name="Normal 11 8 2" xfId="9892"/>
    <cellStyle name="Normal 11 8 2 2" xfId="9893"/>
    <cellStyle name="Normal 11 8 2 2 2" xfId="9894"/>
    <cellStyle name="Normal 11 8 2 2 3" xfId="9895"/>
    <cellStyle name="Normal 11 8 2 2 4" xfId="9896"/>
    <cellStyle name="Normal 11 8 2 3" xfId="9897"/>
    <cellStyle name="Normal 11 8 2 4" xfId="9898"/>
    <cellStyle name="Normal 11 8 2 5" xfId="9899"/>
    <cellStyle name="Normal 11 8 3" xfId="9900"/>
    <cellStyle name="Normal 11 8 3 2" xfId="9901"/>
    <cellStyle name="Normal 11 8 3 3" xfId="9902"/>
    <cellStyle name="Normal 11 8 3 4" xfId="9903"/>
    <cellStyle name="Normal 11 8 4" xfId="9904"/>
    <cellStyle name="Normal 11 8 5" xfId="9905"/>
    <cellStyle name="Normal 11 8 6" xfId="9906"/>
    <cellStyle name="Normal 11 9" xfId="9907"/>
    <cellStyle name="Normal 11 9 2" xfId="9908"/>
    <cellStyle name="Normal 11 9 2 2" xfId="9909"/>
    <cellStyle name="Normal 11 9 2 2 2" xfId="9910"/>
    <cellStyle name="Normal 11 9 2 2 3" xfId="9911"/>
    <cellStyle name="Normal 11 9 2 2 4" xfId="9912"/>
    <cellStyle name="Normal 11 9 2 3" xfId="9913"/>
    <cellStyle name="Normal 11 9 2 4" xfId="9914"/>
    <cellStyle name="Normal 11 9 2 5" xfId="9915"/>
    <cellStyle name="Normal 11 9 3" xfId="9916"/>
    <cellStyle name="Normal 11 9 3 2" xfId="9917"/>
    <cellStyle name="Normal 11 9 3 3" xfId="9918"/>
    <cellStyle name="Normal 11 9 3 4" xfId="9919"/>
    <cellStyle name="Normal 11 9 4" xfId="9920"/>
    <cellStyle name="Normal 11 9 5" xfId="9921"/>
    <cellStyle name="Normal 11 9 6" xfId="9922"/>
    <cellStyle name="Normal 110" xfId="9923"/>
    <cellStyle name="Normal 110 2" xfId="9924"/>
    <cellStyle name="Normal 110 3" xfId="9925"/>
    <cellStyle name="Normal 110 4" xfId="9926"/>
    <cellStyle name="Normal 111" xfId="9927"/>
    <cellStyle name="Normal 111 2" xfId="9928"/>
    <cellStyle name="Normal 111 3" xfId="9929"/>
    <cellStyle name="Normal 111 4" xfId="9930"/>
    <cellStyle name="Normal 112" xfId="9931"/>
    <cellStyle name="Normal 112 2" xfId="9932"/>
    <cellStyle name="Normal 112 3" xfId="9933"/>
    <cellStyle name="Normal 112 4" xfId="9934"/>
    <cellStyle name="Normal 113" xfId="9935"/>
    <cellStyle name="Normal 113 2" xfId="9936"/>
    <cellStyle name="Normal 113 3" xfId="9937"/>
    <cellStyle name="Normal 113 4" xfId="9938"/>
    <cellStyle name="Normal 114" xfId="9939"/>
    <cellStyle name="Normal 114 2" xfId="9940"/>
    <cellStyle name="Normal 114 3" xfId="9941"/>
    <cellStyle name="Normal 114 4" xfId="9942"/>
    <cellStyle name="Normal 115" xfId="9943"/>
    <cellStyle name="Normal 115 2" xfId="9944"/>
    <cellStyle name="Normal 115 3" xfId="9945"/>
    <cellStyle name="Normal 115 4" xfId="9946"/>
    <cellStyle name="Normal 116" xfId="9947"/>
    <cellStyle name="Normal 116 2" xfId="9948"/>
    <cellStyle name="Normal 116 3" xfId="9949"/>
    <cellStyle name="Normal 116 4" xfId="9950"/>
    <cellStyle name="Normal 117" xfId="9951"/>
    <cellStyle name="Normal 117 2" xfId="9952"/>
    <cellStyle name="Normal 117 3" xfId="9953"/>
    <cellStyle name="Normal 117 4" xfId="9954"/>
    <cellStyle name="Normal 118" xfId="9955"/>
    <cellStyle name="Normal 118 2" xfId="9956"/>
    <cellStyle name="Normal 118 3" xfId="9957"/>
    <cellStyle name="Normal 118 4" xfId="9958"/>
    <cellStyle name="Normal 119" xfId="9959"/>
    <cellStyle name="Normal 12" xfId="9960"/>
    <cellStyle name="Normal 12 10" xfId="9961"/>
    <cellStyle name="Normal 12 10 2" xfId="9962"/>
    <cellStyle name="Normal 12 10 2 2" xfId="9963"/>
    <cellStyle name="Normal 12 10 2 2 2" xfId="9964"/>
    <cellStyle name="Normal 12 10 2 2 3" xfId="9965"/>
    <cellStyle name="Normal 12 10 2 2 4" xfId="9966"/>
    <cellStyle name="Normal 12 10 2 3" xfId="9967"/>
    <cellStyle name="Normal 12 10 2 4" xfId="9968"/>
    <cellStyle name="Normal 12 10 2 5" xfId="9969"/>
    <cellStyle name="Normal 12 10 3" xfId="9970"/>
    <cellStyle name="Normal 12 10 3 2" xfId="9971"/>
    <cellStyle name="Normal 12 10 3 3" xfId="9972"/>
    <cellStyle name="Normal 12 10 3 4" xfId="9973"/>
    <cellStyle name="Normal 12 10 4" xfId="9974"/>
    <cellStyle name="Normal 12 10 5" xfId="9975"/>
    <cellStyle name="Normal 12 10 6" xfId="9976"/>
    <cellStyle name="Normal 12 11" xfId="9977"/>
    <cellStyle name="Normal 12 11 2" xfId="9978"/>
    <cellStyle name="Normal 12 11 2 2" xfId="9979"/>
    <cellStyle name="Normal 12 11 2 2 2" xfId="9980"/>
    <cellStyle name="Normal 12 11 2 2 3" xfId="9981"/>
    <cellStyle name="Normal 12 11 2 2 4" xfId="9982"/>
    <cellStyle name="Normal 12 11 2 3" xfId="9983"/>
    <cellStyle name="Normal 12 11 2 4" xfId="9984"/>
    <cellStyle name="Normal 12 11 2 5" xfId="9985"/>
    <cellStyle name="Normal 12 11 3" xfId="9986"/>
    <cellStyle name="Normal 12 11 3 2" xfId="9987"/>
    <cellStyle name="Normal 12 11 3 3" xfId="9988"/>
    <cellStyle name="Normal 12 11 3 4" xfId="9989"/>
    <cellStyle name="Normal 12 11 4" xfId="9990"/>
    <cellStyle name="Normal 12 11 5" xfId="9991"/>
    <cellStyle name="Normal 12 11 6" xfId="9992"/>
    <cellStyle name="Normal 12 12" xfId="9993"/>
    <cellStyle name="Normal 12 12 2" xfId="9994"/>
    <cellStyle name="Normal 12 12 2 2" xfId="9995"/>
    <cellStyle name="Normal 12 12 2 2 2" xfId="9996"/>
    <cellStyle name="Normal 12 12 2 2 3" xfId="9997"/>
    <cellStyle name="Normal 12 12 2 2 4" xfId="9998"/>
    <cellStyle name="Normal 12 12 2 3" xfId="9999"/>
    <cellStyle name="Normal 12 12 2 4" xfId="10000"/>
    <cellStyle name="Normal 12 12 2 5" xfId="10001"/>
    <cellStyle name="Normal 12 12 3" xfId="10002"/>
    <cellStyle name="Normal 12 12 3 2" xfId="10003"/>
    <cellStyle name="Normal 12 12 3 3" xfId="10004"/>
    <cellStyle name="Normal 12 12 3 4" xfId="10005"/>
    <cellStyle name="Normal 12 12 4" xfId="10006"/>
    <cellStyle name="Normal 12 12 5" xfId="10007"/>
    <cellStyle name="Normal 12 12 6" xfId="10008"/>
    <cellStyle name="Normal 12 13" xfId="10009"/>
    <cellStyle name="Normal 12 13 2" xfId="10010"/>
    <cellStyle name="Normal 12 13 2 2" xfId="10011"/>
    <cellStyle name="Normal 12 13 2 2 2" xfId="10012"/>
    <cellStyle name="Normal 12 13 2 2 3" xfId="10013"/>
    <cellStyle name="Normal 12 13 2 2 4" xfId="10014"/>
    <cellStyle name="Normal 12 13 2 3" xfId="10015"/>
    <cellStyle name="Normal 12 13 2 4" xfId="10016"/>
    <cellStyle name="Normal 12 13 2 5" xfId="10017"/>
    <cellStyle name="Normal 12 13 3" xfId="10018"/>
    <cellStyle name="Normal 12 13 3 2" xfId="10019"/>
    <cellStyle name="Normal 12 13 3 3" xfId="10020"/>
    <cellStyle name="Normal 12 13 3 4" xfId="10021"/>
    <cellStyle name="Normal 12 13 4" xfId="10022"/>
    <cellStyle name="Normal 12 13 5" xfId="10023"/>
    <cellStyle name="Normal 12 13 6" xfId="10024"/>
    <cellStyle name="Normal 12 14" xfId="10025"/>
    <cellStyle name="Normal 12 14 2" xfId="10026"/>
    <cellStyle name="Normal 12 14 3" xfId="10027"/>
    <cellStyle name="Normal 12 14 4" xfId="10028"/>
    <cellStyle name="Normal 12 2" xfId="10029"/>
    <cellStyle name="Normal 12 2 2" xfId="10030"/>
    <cellStyle name="Normal 12 2 3" xfId="10031"/>
    <cellStyle name="Normal 12 2 3 2" xfId="10032"/>
    <cellStyle name="Normal 12 2 3 2 2" xfId="10033"/>
    <cellStyle name="Normal 12 2 3 2 2 2" xfId="10034"/>
    <cellStyle name="Normal 12 2 3 2 2 3" xfId="10035"/>
    <cellStyle name="Normal 12 2 3 2 2 4" xfId="10036"/>
    <cellStyle name="Normal 12 2 3 2 3" xfId="10037"/>
    <cellStyle name="Normal 12 2 3 2 4" xfId="10038"/>
    <cellStyle name="Normal 12 2 3 2 5" xfId="10039"/>
    <cellStyle name="Normal 12 2 3 3" xfId="10040"/>
    <cellStyle name="Normal 12 2 3 3 2" xfId="10041"/>
    <cellStyle name="Normal 12 2 3 3 3" xfId="10042"/>
    <cellStyle name="Normal 12 2 3 3 4" xfId="10043"/>
    <cellStyle name="Normal 12 2 3 4" xfId="10044"/>
    <cellStyle name="Normal 12 2 3 5" xfId="10045"/>
    <cellStyle name="Normal 12 2 3 6" xfId="10046"/>
    <cellStyle name="Normal 12 3" xfId="10047"/>
    <cellStyle name="Normal 12 3 2" xfId="10048"/>
    <cellStyle name="Normal 12 3 2 2" xfId="10049"/>
    <cellStyle name="Normal 12 3 2 2 2" xfId="10050"/>
    <cellStyle name="Normal 12 3 2 2 2 2" xfId="10051"/>
    <cellStyle name="Normal 12 3 2 2 2 3" xfId="10052"/>
    <cellStyle name="Normal 12 3 2 2 2 4" xfId="10053"/>
    <cellStyle name="Normal 12 3 2 2 3" xfId="10054"/>
    <cellStyle name="Normal 12 3 2 2 4" xfId="10055"/>
    <cellStyle name="Normal 12 3 2 2 5" xfId="10056"/>
    <cellStyle name="Normal 12 3 2 3" xfId="10057"/>
    <cellStyle name="Normal 12 3 2 4" xfId="10058"/>
    <cellStyle name="Normal 12 3 2 4 2" xfId="10059"/>
    <cellStyle name="Normal 12 3 2 4 3" xfId="10060"/>
    <cellStyle name="Normal 12 3 2 4 4" xfId="10061"/>
    <cellStyle name="Normal 12 3 2 5" xfId="10062"/>
    <cellStyle name="Normal 12 3 2 6" xfId="10063"/>
    <cellStyle name="Normal 12 3 2 7" xfId="10064"/>
    <cellStyle name="Normal 12 4" xfId="10065"/>
    <cellStyle name="Normal 12 4 2" xfId="10066"/>
    <cellStyle name="Normal 12 4 2 2" xfId="10067"/>
    <cellStyle name="Normal 12 4 2 2 2" xfId="10068"/>
    <cellStyle name="Normal 12 4 2 2 3" xfId="10069"/>
    <cellStyle name="Normal 12 4 2 2 4" xfId="10070"/>
    <cellStyle name="Normal 12 4 2 3" xfId="10071"/>
    <cellStyle name="Normal 12 4 2 4" xfId="10072"/>
    <cellStyle name="Normal 12 4 2 5" xfId="10073"/>
    <cellStyle name="Normal 12 4 3" xfId="10074"/>
    <cellStyle name="Normal 12 4 4" xfId="10075"/>
    <cellStyle name="Normal 12 4 4 2" xfId="10076"/>
    <cellStyle name="Normal 12 4 4 3" xfId="10077"/>
    <cellStyle name="Normal 12 4 4 4" xfId="10078"/>
    <cellStyle name="Normal 12 4 5" xfId="10079"/>
    <cellStyle name="Normal 12 4 6" xfId="10080"/>
    <cellStyle name="Normal 12 4 7" xfId="10081"/>
    <cellStyle name="Normal 12 5" xfId="10082"/>
    <cellStyle name="Normal 12 5 2" xfId="10083"/>
    <cellStyle name="Normal 12 5 2 2" xfId="10084"/>
    <cellStyle name="Normal 12 5 2 2 2" xfId="10085"/>
    <cellStyle name="Normal 12 5 2 2 3" xfId="10086"/>
    <cellStyle name="Normal 12 5 2 2 4" xfId="10087"/>
    <cellStyle name="Normal 12 5 2 3" xfId="10088"/>
    <cellStyle name="Normal 12 5 2 4" xfId="10089"/>
    <cellStyle name="Normal 12 5 2 5" xfId="10090"/>
    <cellStyle name="Normal 12 5 3" xfId="10091"/>
    <cellStyle name="Normal 12 5 4" xfId="10092"/>
    <cellStyle name="Normal 12 5 4 2" xfId="10093"/>
    <cellStyle name="Normal 12 5 4 3" xfId="10094"/>
    <cellStyle name="Normal 12 5 4 4" xfId="10095"/>
    <cellStyle name="Normal 12 5 5" xfId="10096"/>
    <cellStyle name="Normal 12 5 6" xfId="10097"/>
    <cellStyle name="Normal 12 5 7" xfId="10098"/>
    <cellStyle name="Normal 12 6" xfId="10099"/>
    <cellStyle name="Normal 12 6 2" xfId="10100"/>
    <cellStyle name="Normal 12 6 2 2" xfId="10101"/>
    <cellStyle name="Normal 12 6 2 2 2" xfId="10102"/>
    <cellStyle name="Normal 12 6 2 2 3" xfId="10103"/>
    <cellStyle name="Normal 12 6 2 2 4" xfId="10104"/>
    <cellStyle name="Normal 12 6 2 3" xfId="10105"/>
    <cellStyle name="Normal 12 6 2 4" xfId="10106"/>
    <cellStyle name="Normal 12 6 2 5" xfId="10107"/>
    <cellStyle name="Normal 12 6 3" xfId="10108"/>
    <cellStyle name="Normal 12 6 4" xfId="10109"/>
    <cellStyle name="Normal 12 6 4 2" xfId="10110"/>
    <cellStyle name="Normal 12 6 4 3" xfId="10111"/>
    <cellStyle name="Normal 12 6 4 4" xfId="10112"/>
    <cellStyle name="Normal 12 6 5" xfId="10113"/>
    <cellStyle name="Normal 12 6 6" xfId="10114"/>
    <cellStyle name="Normal 12 6 7" xfId="10115"/>
    <cellStyle name="Normal 12 7" xfId="10116"/>
    <cellStyle name="Normal 12 7 2" xfId="10117"/>
    <cellStyle name="Normal 12 7 2 2" xfId="10118"/>
    <cellStyle name="Normal 12 7 2 2 2" xfId="10119"/>
    <cellStyle name="Normal 12 7 2 2 3" xfId="10120"/>
    <cellStyle name="Normal 12 7 2 2 4" xfId="10121"/>
    <cellStyle name="Normal 12 7 2 3" xfId="10122"/>
    <cellStyle name="Normal 12 7 2 4" xfId="10123"/>
    <cellStyle name="Normal 12 7 2 5" xfId="10124"/>
    <cellStyle name="Normal 12 7 3" xfId="10125"/>
    <cellStyle name="Normal 12 7 4" xfId="10126"/>
    <cellStyle name="Normal 12 7 4 2" xfId="10127"/>
    <cellStyle name="Normal 12 7 4 3" xfId="10128"/>
    <cellStyle name="Normal 12 7 4 4" xfId="10129"/>
    <cellStyle name="Normal 12 7 5" xfId="10130"/>
    <cellStyle name="Normal 12 7 6" xfId="10131"/>
    <cellStyle name="Normal 12 7 7" xfId="10132"/>
    <cellStyle name="Normal 12 8" xfId="10133"/>
    <cellStyle name="Normal 12 8 2" xfId="10134"/>
    <cellStyle name="Normal 12 8 2 2" xfId="10135"/>
    <cellStyle name="Normal 12 8 2 2 2" xfId="10136"/>
    <cellStyle name="Normal 12 8 2 2 3" xfId="10137"/>
    <cellStyle name="Normal 12 8 2 2 4" xfId="10138"/>
    <cellStyle name="Normal 12 8 2 3" xfId="10139"/>
    <cellStyle name="Normal 12 8 2 4" xfId="10140"/>
    <cellStyle name="Normal 12 8 2 5" xfId="10141"/>
    <cellStyle name="Normal 12 8 3" xfId="10142"/>
    <cellStyle name="Normal 12 8 3 2" xfId="10143"/>
    <cellStyle name="Normal 12 8 3 3" xfId="10144"/>
    <cellStyle name="Normal 12 8 3 4" xfId="10145"/>
    <cellStyle name="Normal 12 8 4" xfId="10146"/>
    <cellStyle name="Normal 12 8 5" xfId="10147"/>
    <cellStyle name="Normal 12 8 6" xfId="10148"/>
    <cellStyle name="Normal 12 9" xfId="10149"/>
    <cellStyle name="Normal 12 9 2" xfId="10150"/>
    <cellStyle name="Normal 12 9 2 2" xfId="10151"/>
    <cellStyle name="Normal 12 9 2 2 2" xfId="10152"/>
    <cellStyle name="Normal 12 9 2 2 3" xfId="10153"/>
    <cellStyle name="Normal 12 9 2 2 4" xfId="10154"/>
    <cellStyle name="Normal 12 9 2 3" xfId="10155"/>
    <cellStyle name="Normal 12 9 2 4" xfId="10156"/>
    <cellStyle name="Normal 12 9 2 5" xfId="10157"/>
    <cellStyle name="Normal 12 9 3" xfId="10158"/>
    <cellStyle name="Normal 12 9 3 2" xfId="10159"/>
    <cellStyle name="Normal 12 9 3 3" xfId="10160"/>
    <cellStyle name="Normal 12 9 3 4" xfId="10161"/>
    <cellStyle name="Normal 12 9 4" xfId="10162"/>
    <cellStyle name="Normal 12 9 5" xfId="10163"/>
    <cellStyle name="Normal 12 9 6" xfId="10164"/>
    <cellStyle name="Normal 120" xfId="10165"/>
    <cellStyle name="Normal 121" xfId="3"/>
    <cellStyle name="Normal 121 2" xfId="20963"/>
    <cellStyle name="Normal 122" xfId="20960"/>
    <cellStyle name="Normal 13" xfId="10166"/>
    <cellStyle name="Normal 13 10" xfId="10167"/>
    <cellStyle name="Normal 13 11" xfId="10168"/>
    <cellStyle name="Normal 13 11 2" xfId="10169"/>
    <cellStyle name="Normal 13 11 2 2" xfId="10170"/>
    <cellStyle name="Normal 13 11 2 2 2" xfId="10171"/>
    <cellStyle name="Normal 13 11 2 2 3" xfId="10172"/>
    <cellStyle name="Normal 13 11 2 2 4" xfId="10173"/>
    <cellStyle name="Normal 13 11 2 3" xfId="10174"/>
    <cellStyle name="Normal 13 11 2 4" xfId="10175"/>
    <cellStyle name="Normal 13 11 2 5" xfId="10176"/>
    <cellStyle name="Normal 13 11 3" xfId="10177"/>
    <cellStyle name="Normal 13 11 3 2" xfId="10178"/>
    <cellStyle name="Normal 13 11 3 3" xfId="10179"/>
    <cellStyle name="Normal 13 11 3 4" xfId="10180"/>
    <cellStyle name="Normal 13 11 4" xfId="10181"/>
    <cellStyle name="Normal 13 11 5" xfId="10182"/>
    <cellStyle name="Normal 13 11 6" xfId="10183"/>
    <cellStyle name="Normal 13 12" xfId="10184"/>
    <cellStyle name="Normal 13 12 2" xfId="10185"/>
    <cellStyle name="Normal 13 12 2 2" xfId="10186"/>
    <cellStyle name="Normal 13 12 2 2 2" xfId="10187"/>
    <cellStyle name="Normal 13 12 2 2 3" xfId="10188"/>
    <cellStyle name="Normal 13 12 2 2 4" xfId="10189"/>
    <cellStyle name="Normal 13 12 2 3" xfId="10190"/>
    <cellStyle name="Normal 13 12 2 4" xfId="10191"/>
    <cellStyle name="Normal 13 12 2 5" xfId="10192"/>
    <cellStyle name="Normal 13 12 3" xfId="10193"/>
    <cellStyle name="Normal 13 12 3 2" xfId="10194"/>
    <cellStyle name="Normal 13 12 3 3" xfId="10195"/>
    <cellStyle name="Normal 13 12 3 4" xfId="10196"/>
    <cellStyle name="Normal 13 12 4" xfId="10197"/>
    <cellStyle name="Normal 13 12 5" xfId="10198"/>
    <cellStyle name="Normal 13 12 6" xfId="10199"/>
    <cellStyle name="Normal 13 13" xfId="10200"/>
    <cellStyle name="Normal 13 13 2" xfId="10201"/>
    <cellStyle name="Normal 13 13 3" xfId="10202"/>
    <cellStyle name="Normal 13 13 4" xfId="10203"/>
    <cellStyle name="Normal 13 2" xfId="10204"/>
    <cellStyle name="Normal 13 2 2" xfId="10205"/>
    <cellStyle name="Normal 13 2 3" xfId="10206"/>
    <cellStyle name="Normal 13 2 3 2" xfId="10207"/>
    <cellStyle name="Normal 13 2 3 2 2" xfId="10208"/>
    <cellStyle name="Normal 13 2 3 2 2 2" xfId="10209"/>
    <cellStyle name="Normal 13 2 3 2 2 3" xfId="10210"/>
    <cellStyle name="Normal 13 2 3 2 2 4" xfId="10211"/>
    <cellStyle name="Normal 13 2 3 2 3" xfId="10212"/>
    <cellStyle name="Normal 13 2 3 2 4" xfId="10213"/>
    <cellStyle name="Normal 13 2 3 2 5" xfId="10214"/>
    <cellStyle name="Normal 13 2 3 3" xfId="10215"/>
    <cellStyle name="Normal 13 2 3 3 2" xfId="10216"/>
    <cellStyle name="Normal 13 2 3 3 3" xfId="10217"/>
    <cellStyle name="Normal 13 2 3 3 4" xfId="10218"/>
    <cellStyle name="Normal 13 2 3 4" xfId="10219"/>
    <cellStyle name="Normal 13 2 3 5" xfId="10220"/>
    <cellStyle name="Normal 13 2 3 6" xfId="10221"/>
    <cellStyle name="Normal 13 3" xfId="10222"/>
    <cellStyle name="Normal 13 3 2" xfId="10223"/>
    <cellStyle name="Normal 13 3 2 2" xfId="10224"/>
    <cellStyle name="Normal 13 4" xfId="10225"/>
    <cellStyle name="Normal 13 4 2" xfId="10226"/>
    <cellStyle name="Normal 13 5" xfId="10227"/>
    <cellStyle name="Normal 13 5 2" xfId="10228"/>
    <cellStyle name="Normal 13 6" xfId="10229"/>
    <cellStyle name="Normal 13 6 2" xfId="10230"/>
    <cellStyle name="Normal 13 7" xfId="10231"/>
    <cellStyle name="Normal 13 7 2" xfId="10232"/>
    <cellStyle name="Normal 13 8" xfId="10233"/>
    <cellStyle name="Normal 13 9" xfId="10234"/>
    <cellStyle name="Normal 14" xfId="10235"/>
    <cellStyle name="Normal 14 2" xfId="10236"/>
    <cellStyle name="Normal 14 2 2" xfId="10237"/>
    <cellStyle name="Normal 14 2 3" xfId="10238"/>
    <cellStyle name="Normal 14 2 3 2" xfId="10239"/>
    <cellStyle name="Normal 14 2 3 2 2" xfId="10240"/>
    <cellStyle name="Normal 14 2 3 2 2 2" xfId="10241"/>
    <cellStyle name="Normal 14 2 3 2 2 3" xfId="10242"/>
    <cellStyle name="Normal 14 2 3 2 2 4" xfId="10243"/>
    <cellStyle name="Normal 14 2 3 2 3" xfId="10244"/>
    <cellStyle name="Normal 14 2 3 2 4" xfId="10245"/>
    <cellStyle name="Normal 14 2 3 2 5" xfId="10246"/>
    <cellStyle name="Normal 14 2 3 3" xfId="10247"/>
    <cellStyle name="Normal 14 2 3 4" xfId="10248"/>
    <cellStyle name="Normal 14 2 3 4 2" xfId="10249"/>
    <cellStyle name="Normal 14 2 3 4 3" xfId="10250"/>
    <cellStyle name="Normal 14 2 3 4 4" xfId="10251"/>
    <cellStyle name="Normal 14 2 3 5" xfId="10252"/>
    <cellStyle name="Normal 14 2 3 6" xfId="10253"/>
    <cellStyle name="Normal 14 2 3 7" xfId="10254"/>
    <cellStyle name="Normal 14 2 4" xfId="10255"/>
    <cellStyle name="Normal 14 2 4 2" xfId="10256"/>
    <cellStyle name="Normal 14 2 4 3" xfId="10257"/>
    <cellStyle name="Normal 14 2 4 4" xfId="10258"/>
    <cellStyle name="Normal 14 3" xfId="10259"/>
    <cellStyle name="Normal 14 3 2" xfId="10260"/>
    <cellStyle name="Normal 14 3 2 2" xfId="10261"/>
    <cellStyle name="Normal 14 3 2 2 2" xfId="10262"/>
    <cellStyle name="Normal 14 3 2 2 2 2" xfId="10263"/>
    <cellStyle name="Normal 14 3 2 2 2 3" xfId="10264"/>
    <cellStyle name="Normal 14 3 2 2 2 4" xfId="10265"/>
    <cellStyle name="Normal 14 3 2 2 3" xfId="10266"/>
    <cellStyle name="Normal 14 3 2 2 4" xfId="10267"/>
    <cellStyle name="Normal 14 3 2 2 5" xfId="10268"/>
    <cellStyle name="Normal 14 3 2 3" xfId="10269"/>
    <cellStyle name="Normal 14 3 2 4" xfId="10270"/>
    <cellStyle name="Normal 14 3 2 4 2" xfId="10271"/>
    <cellStyle name="Normal 14 3 2 4 3" xfId="10272"/>
    <cellStyle name="Normal 14 3 2 4 4" xfId="10273"/>
    <cellStyle name="Normal 14 3 2 5" xfId="10274"/>
    <cellStyle name="Normal 14 3 2 6" xfId="10275"/>
    <cellStyle name="Normal 14 3 2 7" xfId="10276"/>
    <cellStyle name="Normal 14 4" xfId="10277"/>
    <cellStyle name="Normal 14 4 2" xfId="10278"/>
    <cellStyle name="Normal 14 4 2 2" xfId="10279"/>
    <cellStyle name="Normal 14 4 2 2 2" xfId="10280"/>
    <cellStyle name="Normal 14 4 2 2 3" xfId="10281"/>
    <cellStyle name="Normal 14 4 2 2 4" xfId="10282"/>
    <cellStyle name="Normal 14 4 2 3" xfId="10283"/>
    <cellStyle name="Normal 14 4 2 4" xfId="10284"/>
    <cellStyle name="Normal 14 4 2 5" xfId="10285"/>
    <cellStyle name="Normal 14 4 3" xfId="10286"/>
    <cellStyle name="Normal 14 4 4" xfId="10287"/>
    <cellStyle name="Normal 14 4 4 2" xfId="10288"/>
    <cellStyle name="Normal 14 4 4 3" xfId="10289"/>
    <cellStyle name="Normal 14 4 4 4" xfId="10290"/>
    <cellStyle name="Normal 14 4 5" xfId="10291"/>
    <cellStyle name="Normal 14 4 6" xfId="10292"/>
    <cellStyle name="Normal 14 4 7" xfId="10293"/>
    <cellStyle name="Normal 14 5" xfId="10294"/>
    <cellStyle name="Normal 14 5 2" xfId="10295"/>
    <cellStyle name="Normal 14 5 2 2" xfId="10296"/>
    <cellStyle name="Normal 14 5 2 2 2" xfId="10297"/>
    <cellStyle name="Normal 14 5 2 2 3" xfId="10298"/>
    <cellStyle name="Normal 14 5 2 2 4" xfId="10299"/>
    <cellStyle name="Normal 14 5 2 3" xfId="10300"/>
    <cellStyle name="Normal 14 5 2 4" xfId="10301"/>
    <cellStyle name="Normal 14 5 2 5" xfId="10302"/>
    <cellStyle name="Normal 14 5 3" xfId="10303"/>
    <cellStyle name="Normal 14 5 3 2" xfId="10304"/>
    <cellStyle name="Normal 14 5 3 3" xfId="10305"/>
    <cellStyle name="Normal 14 5 3 4" xfId="10306"/>
    <cellStyle name="Normal 14 5 4" xfId="10307"/>
    <cellStyle name="Normal 14 5 5" xfId="10308"/>
    <cellStyle name="Normal 14 5 6" xfId="10309"/>
    <cellStyle name="Normal 14 6" xfId="10310"/>
    <cellStyle name="Normal 14 6 2" xfId="10311"/>
    <cellStyle name="Normal 14 6 3" xfId="10312"/>
    <cellStyle name="Normal 14 6 4" xfId="10313"/>
    <cellStyle name="Normal 15" xfId="10314"/>
    <cellStyle name="Normal 15 10" xfId="10315"/>
    <cellStyle name="Normal 15 11" xfId="10316"/>
    <cellStyle name="Normal 15 11 2" xfId="10317"/>
    <cellStyle name="Normal 15 11 2 2" xfId="10318"/>
    <cellStyle name="Normal 15 11 2 2 2" xfId="10319"/>
    <cellStyle name="Normal 15 11 2 2 3" xfId="10320"/>
    <cellStyle name="Normal 15 11 2 2 4" xfId="10321"/>
    <cellStyle name="Normal 15 11 2 3" xfId="10322"/>
    <cellStyle name="Normal 15 11 2 4" xfId="10323"/>
    <cellStyle name="Normal 15 11 2 5" xfId="10324"/>
    <cellStyle name="Normal 15 11 3" xfId="10325"/>
    <cellStyle name="Normal 15 11 3 2" xfId="10326"/>
    <cellStyle name="Normal 15 11 3 3" xfId="10327"/>
    <cellStyle name="Normal 15 11 3 4" xfId="10328"/>
    <cellStyle name="Normal 15 11 4" xfId="10329"/>
    <cellStyle name="Normal 15 11 5" xfId="10330"/>
    <cellStyle name="Normal 15 11 6" xfId="10331"/>
    <cellStyle name="Normal 15 12" xfId="10332"/>
    <cellStyle name="Normal 15 12 2" xfId="10333"/>
    <cellStyle name="Normal 15 12 2 2" xfId="10334"/>
    <cellStyle name="Normal 15 12 2 2 2" xfId="10335"/>
    <cellStyle name="Normal 15 12 2 2 3" xfId="10336"/>
    <cellStyle name="Normal 15 12 2 2 4" xfId="10337"/>
    <cellStyle name="Normal 15 12 2 3" xfId="10338"/>
    <cellStyle name="Normal 15 12 2 4" xfId="10339"/>
    <cellStyle name="Normal 15 12 2 5" xfId="10340"/>
    <cellStyle name="Normal 15 12 3" xfId="10341"/>
    <cellStyle name="Normal 15 12 3 2" xfId="10342"/>
    <cellStyle name="Normal 15 12 3 3" xfId="10343"/>
    <cellStyle name="Normal 15 12 3 4" xfId="10344"/>
    <cellStyle name="Normal 15 12 4" xfId="10345"/>
    <cellStyle name="Normal 15 12 5" xfId="10346"/>
    <cellStyle name="Normal 15 12 6" xfId="10347"/>
    <cellStyle name="Normal 15 13" xfId="10348"/>
    <cellStyle name="Normal 15 13 2" xfId="10349"/>
    <cellStyle name="Normal 15 13 3" xfId="10350"/>
    <cellStyle name="Normal 15 13 4" xfId="10351"/>
    <cellStyle name="Normal 15 2" xfId="10352"/>
    <cellStyle name="Normal 15 2 2" xfId="10353"/>
    <cellStyle name="Normal 15 2 3" xfId="10354"/>
    <cellStyle name="Normal 15 2 3 2" xfId="10355"/>
    <cellStyle name="Normal 15 2 3 2 2" xfId="10356"/>
    <cellStyle name="Normal 15 2 3 2 2 2" xfId="10357"/>
    <cellStyle name="Normal 15 2 3 2 2 3" xfId="10358"/>
    <cellStyle name="Normal 15 2 3 2 2 4" xfId="10359"/>
    <cellStyle name="Normal 15 2 3 2 3" xfId="10360"/>
    <cellStyle name="Normal 15 2 3 2 4" xfId="10361"/>
    <cellStyle name="Normal 15 2 3 2 5" xfId="10362"/>
    <cellStyle name="Normal 15 2 3 3" xfId="10363"/>
    <cellStyle name="Normal 15 2 3 3 2" xfId="10364"/>
    <cellStyle name="Normal 15 2 3 3 3" xfId="10365"/>
    <cellStyle name="Normal 15 2 3 3 4" xfId="10366"/>
    <cellStyle name="Normal 15 2 3 4" xfId="10367"/>
    <cellStyle name="Normal 15 2 3 5" xfId="10368"/>
    <cellStyle name="Normal 15 2 3 6" xfId="10369"/>
    <cellStyle name="Normal 15 3" xfId="10370"/>
    <cellStyle name="Normal 15 3 2" xfId="10371"/>
    <cellStyle name="Normal 15 3 2 2" xfId="10372"/>
    <cellStyle name="Normal 15 4" xfId="10373"/>
    <cellStyle name="Normal 15 4 2" xfId="10374"/>
    <cellStyle name="Normal 15 5" xfId="10375"/>
    <cellStyle name="Normal 15 6" xfId="10376"/>
    <cellStyle name="Normal 15 7" xfId="10377"/>
    <cellStyle name="Normal 15 8" xfId="10378"/>
    <cellStyle name="Normal 15 9" xfId="10379"/>
    <cellStyle name="Normal 16" xfId="10380"/>
    <cellStyle name="Normal 16 10" xfId="10381"/>
    <cellStyle name="Normal 16 10 2" xfId="10382"/>
    <cellStyle name="Normal 16 10 2 2" xfId="10383"/>
    <cellStyle name="Normal 16 10 2 2 2" xfId="10384"/>
    <cellStyle name="Normal 16 10 2 2 2 2" xfId="10385"/>
    <cellStyle name="Normal 16 10 2 2 2 3" xfId="10386"/>
    <cellStyle name="Normal 16 10 2 2 2 4" xfId="10387"/>
    <cellStyle name="Normal 16 10 2 2 3" xfId="10388"/>
    <cellStyle name="Normal 16 10 2 2 4" xfId="10389"/>
    <cellStyle name="Normal 16 10 2 2 5" xfId="10390"/>
    <cellStyle name="Normal 16 10 2 3" xfId="10391"/>
    <cellStyle name="Normal 16 10 2 4" xfId="10392"/>
    <cellStyle name="Normal 16 10 2 4 2" xfId="10393"/>
    <cellStyle name="Normal 16 10 2 4 3" xfId="10394"/>
    <cellStyle name="Normal 16 10 2 4 4" xfId="10395"/>
    <cellStyle name="Normal 16 10 2 5" xfId="10396"/>
    <cellStyle name="Normal 16 10 2 6" xfId="10397"/>
    <cellStyle name="Normal 16 10 2 7" xfId="10398"/>
    <cellStyle name="Normal 16 11" xfId="10399"/>
    <cellStyle name="Normal 16 11 2" xfId="10400"/>
    <cellStyle name="Normal 16 11 2 2" xfId="10401"/>
    <cellStyle name="Normal 16 11 2 2 2" xfId="10402"/>
    <cellStyle name="Normal 16 11 2 2 2 2" xfId="10403"/>
    <cellStyle name="Normal 16 11 2 2 2 3" xfId="10404"/>
    <cellStyle name="Normal 16 11 2 2 2 4" xfId="10405"/>
    <cellStyle name="Normal 16 11 2 2 3" xfId="10406"/>
    <cellStyle name="Normal 16 11 2 2 4" xfId="10407"/>
    <cellStyle name="Normal 16 11 2 2 5" xfId="10408"/>
    <cellStyle name="Normal 16 11 2 3" xfId="10409"/>
    <cellStyle name="Normal 16 11 2 4" xfId="10410"/>
    <cellStyle name="Normal 16 11 2 4 2" xfId="10411"/>
    <cellStyle name="Normal 16 11 2 4 3" xfId="10412"/>
    <cellStyle name="Normal 16 11 2 4 4" xfId="10413"/>
    <cellStyle name="Normal 16 11 2 5" xfId="10414"/>
    <cellStyle name="Normal 16 11 2 6" xfId="10415"/>
    <cellStyle name="Normal 16 11 2 7" xfId="10416"/>
    <cellStyle name="Normal 16 12" xfId="10417"/>
    <cellStyle name="Normal 16 12 2" xfId="10418"/>
    <cellStyle name="Normal 16 13" xfId="10419"/>
    <cellStyle name="Normal 16 13 2" xfId="10420"/>
    <cellStyle name="Normal 16 14" xfId="10421"/>
    <cellStyle name="Normal 16 14 2" xfId="10422"/>
    <cellStyle name="Normal 16 15" xfId="10423"/>
    <cellStyle name="Normal 16 15 2" xfId="10424"/>
    <cellStyle name="Normal 16 16" xfId="10425"/>
    <cellStyle name="Normal 16 16 2" xfId="10426"/>
    <cellStyle name="Normal 16 17" xfId="10427"/>
    <cellStyle name="Normal 16 17 2" xfId="10428"/>
    <cellStyle name="Normal 16 18" xfId="10429"/>
    <cellStyle name="Normal 16 18 2" xfId="10430"/>
    <cellStyle name="Normal 16 19" xfId="10431"/>
    <cellStyle name="Normal 16 19 2" xfId="10432"/>
    <cellStyle name="Normal 16 2" xfId="10433"/>
    <cellStyle name="Normal 16 2 2" xfId="10434"/>
    <cellStyle name="Normal 16 2 3" xfId="10435"/>
    <cellStyle name="Normal 16 2 3 2" xfId="10436"/>
    <cellStyle name="Normal 16 2 3 2 2" xfId="10437"/>
    <cellStyle name="Normal 16 2 3 2 2 2" xfId="10438"/>
    <cellStyle name="Normal 16 2 3 2 2 3" xfId="10439"/>
    <cellStyle name="Normal 16 2 3 2 2 4" xfId="10440"/>
    <cellStyle name="Normal 16 2 3 2 3" xfId="10441"/>
    <cellStyle name="Normal 16 2 3 2 4" xfId="10442"/>
    <cellStyle name="Normal 16 2 3 2 5" xfId="10443"/>
    <cellStyle name="Normal 16 2 3 3" xfId="10444"/>
    <cellStyle name="Normal 16 2 3 3 2" xfId="10445"/>
    <cellStyle name="Normal 16 2 3 3 3" xfId="10446"/>
    <cellStyle name="Normal 16 2 3 3 4" xfId="10447"/>
    <cellStyle name="Normal 16 2 3 4" xfId="10448"/>
    <cellStyle name="Normal 16 2 3 5" xfId="10449"/>
    <cellStyle name="Normal 16 2 3 6" xfId="10450"/>
    <cellStyle name="Normal 16 2 4" xfId="10451"/>
    <cellStyle name="Normal 16 2 4 2" xfId="10452"/>
    <cellStyle name="Normal 16 2 4 3" xfId="10453"/>
    <cellStyle name="Normal 16 2 4 4" xfId="10454"/>
    <cellStyle name="Normal 16 20" xfId="10455"/>
    <cellStyle name="Normal 16 20 2" xfId="10456"/>
    <cellStyle name="Normal 16 20 2 2" xfId="10457"/>
    <cellStyle name="Normal 16 20 2 2 2" xfId="10458"/>
    <cellStyle name="Normal 16 20 2 2 3" xfId="10459"/>
    <cellStyle name="Normal 16 20 2 2 4" xfId="10460"/>
    <cellStyle name="Normal 16 20 2 3" xfId="10461"/>
    <cellStyle name="Normal 16 20 2 4" xfId="10462"/>
    <cellStyle name="Normal 16 20 2 5" xfId="10463"/>
    <cellStyle name="Normal 16 20 3" xfId="10464"/>
    <cellStyle name="Normal 16 20 3 2" xfId="10465"/>
    <cellStyle name="Normal 16 20 3 3" xfId="10466"/>
    <cellStyle name="Normal 16 20 3 4" xfId="10467"/>
    <cellStyle name="Normal 16 20 4" xfId="10468"/>
    <cellStyle name="Normal 16 20 5" xfId="10469"/>
    <cellStyle name="Normal 16 20 6" xfId="10470"/>
    <cellStyle name="Normal 16 21" xfId="10471"/>
    <cellStyle name="Normal 16 21 2" xfId="10472"/>
    <cellStyle name="Normal 16 21 3" xfId="10473"/>
    <cellStyle name="Normal 16 21 4" xfId="10474"/>
    <cellStyle name="Normal 16 3" xfId="10475"/>
    <cellStyle name="Normal 16 3 2" xfId="10476"/>
    <cellStyle name="Normal 16 3 2 2" xfId="10477"/>
    <cellStyle name="Normal 16 3 2 2 2" xfId="10478"/>
    <cellStyle name="Normal 16 3 2 2 2 2" xfId="10479"/>
    <cellStyle name="Normal 16 3 2 2 2 3" xfId="10480"/>
    <cellStyle name="Normal 16 3 2 2 2 4" xfId="10481"/>
    <cellStyle name="Normal 16 3 2 2 3" xfId="10482"/>
    <cellStyle name="Normal 16 3 2 2 4" xfId="10483"/>
    <cellStyle name="Normal 16 3 2 2 5" xfId="10484"/>
    <cellStyle name="Normal 16 3 2 3" xfId="10485"/>
    <cellStyle name="Normal 16 3 2 4" xfId="10486"/>
    <cellStyle name="Normal 16 3 2 4 2" xfId="10487"/>
    <cellStyle name="Normal 16 3 2 4 3" xfId="10488"/>
    <cellStyle name="Normal 16 3 2 4 4" xfId="10489"/>
    <cellStyle name="Normal 16 3 2 5" xfId="10490"/>
    <cellStyle name="Normal 16 3 2 6" xfId="10491"/>
    <cellStyle name="Normal 16 3 2 7" xfId="10492"/>
    <cellStyle name="Normal 16 4" xfId="10493"/>
    <cellStyle name="Normal 16 4 2" xfId="10494"/>
    <cellStyle name="Normal 16 4 2 2" xfId="10495"/>
    <cellStyle name="Normal 16 4 2 2 2" xfId="10496"/>
    <cellStyle name="Normal 16 4 2 2 2 2" xfId="10497"/>
    <cellStyle name="Normal 16 4 2 2 2 3" xfId="10498"/>
    <cellStyle name="Normal 16 4 2 2 2 4" xfId="10499"/>
    <cellStyle name="Normal 16 4 2 2 3" xfId="10500"/>
    <cellStyle name="Normal 16 4 2 2 4" xfId="10501"/>
    <cellStyle name="Normal 16 4 2 2 5" xfId="10502"/>
    <cellStyle name="Normal 16 4 2 3" xfId="10503"/>
    <cellStyle name="Normal 16 4 2 4" xfId="10504"/>
    <cellStyle name="Normal 16 4 2 4 2" xfId="10505"/>
    <cellStyle name="Normal 16 4 2 4 3" xfId="10506"/>
    <cellStyle name="Normal 16 4 2 4 4" xfId="10507"/>
    <cellStyle name="Normal 16 4 2 5" xfId="10508"/>
    <cellStyle name="Normal 16 4 2 6" xfId="10509"/>
    <cellStyle name="Normal 16 4 2 7" xfId="10510"/>
    <cellStyle name="Normal 16 5" xfId="10511"/>
    <cellStyle name="Normal 16 5 2" xfId="10512"/>
    <cellStyle name="Normal 16 5 2 2" xfId="10513"/>
    <cellStyle name="Normal 16 5 2 2 2" xfId="10514"/>
    <cellStyle name="Normal 16 5 2 2 2 2" xfId="10515"/>
    <cellStyle name="Normal 16 5 2 2 2 3" xfId="10516"/>
    <cellStyle name="Normal 16 5 2 2 2 4" xfId="10517"/>
    <cellStyle name="Normal 16 5 2 2 3" xfId="10518"/>
    <cellStyle name="Normal 16 5 2 2 4" xfId="10519"/>
    <cellStyle name="Normal 16 5 2 2 5" xfId="10520"/>
    <cellStyle name="Normal 16 5 2 3" xfId="10521"/>
    <cellStyle name="Normal 16 5 2 4" xfId="10522"/>
    <cellStyle name="Normal 16 5 2 4 2" xfId="10523"/>
    <cellStyle name="Normal 16 5 2 4 3" xfId="10524"/>
    <cellStyle name="Normal 16 5 2 4 4" xfId="10525"/>
    <cellStyle name="Normal 16 5 2 5" xfId="10526"/>
    <cellStyle name="Normal 16 5 2 6" xfId="10527"/>
    <cellStyle name="Normal 16 5 2 7" xfId="10528"/>
    <cellStyle name="Normal 16 6" xfId="10529"/>
    <cellStyle name="Normal 16 6 2" xfId="10530"/>
    <cellStyle name="Normal 16 6 2 2" xfId="10531"/>
    <cellStyle name="Normal 16 6 2 2 2" xfId="10532"/>
    <cellStyle name="Normal 16 6 2 2 2 2" xfId="10533"/>
    <cellStyle name="Normal 16 6 2 2 2 3" xfId="10534"/>
    <cellStyle name="Normal 16 6 2 2 2 4" xfId="10535"/>
    <cellStyle name="Normal 16 6 2 2 3" xfId="10536"/>
    <cellStyle name="Normal 16 6 2 2 4" xfId="10537"/>
    <cellStyle name="Normal 16 6 2 2 5" xfId="10538"/>
    <cellStyle name="Normal 16 6 2 3" xfId="10539"/>
    <cellStyle name="Normal 16 6 2 4" xfId="10540"/>
    <cellStyle name="Normal 16 6 2 4 2" xfId="10541"/>
    <cellStyle name="Normal 16 6 2 4 3" xfId="10542"/>
    <cellStyle name="Normal 16 6 2 4 4" xfId="10543"/>
    <cellStyle name="Normal 16 6 2 5" xfId="10544"/>
    <cellStyle name="Normal 16 6 2 6" xfId="10545"/>
    <cellStyle name="Normal 16 6 2 7" xfId="10546"/>
    <cellStyle name="Normal 16 7" xfId="10547"/>
    <cellStyle name="Normal 16 7 2" xfId="10548"/>
    <cellStyle name="Normal 16 7 2 2" xfId="10549"/>
    <cellStyle name="Normal 16 7 2 2 2" xfId="10550"/>
    <cellStyle name="Normal 16 7 2 2 2 2" xfId="10551"/>
    <cellStyle name="Normal 16 7 2 2 2 3" xfId="10552"/>
    <cellStyle name="Normal 16 7 2 2 2 4" xfId="10553"/>
    <cellStyle name="Normal 16 7 2 2 3" xfId="10554"/>
    <cellStyle name="Normal 16 7 2 2 4" xfId="10555"/>
    <cellStyle name="Normal 16 7 2 2 5" xfId="10556"/>
    <cellStyle name="Normal 16 7 2 3" xfId="10557"/>
    <cellStyle name="Normal 16 7 2 4" xfId="10558"/>
    <cellStyle name="Normal 16 7 2 4 2" xfId="10559"/>
    <cellStyle name="Normal 16 7 2 4 3" xfId="10560"/>
    <cellStyle name="Normal 16 7 2 4 4" xfId="10561"/>
    <cellStyle name="Normal 16 7 2 5" xfId="10562"/>
    <cellStyle name="Normal 16 7 2 6" xfId="10563"/>
    <cellStyle name="Normal 16 7 2 7" xfId="10564"/>
    <cellStyle name="Normal 16 8" xfId="10565"/>
    <cellStyle name="Normal 16 8 2" xfId="10566"/>
    <cellStyle name="Normal 16 8 2 2" xfId="10567"/>
    <cellStyle name="Normal 16 8 2 2 2" xfId="10568"/>
    <cellStyle name="Normal 16 8 2 2 2 2" xfId="10569"/>
    <cellStyle name="Normal 16 8 2 2 2 3" xfId="10570"/>
    <cellStyle name="Normal 16 8 2 2 2 4" xfId="10571"/>
    <cellStyle name="Normal 16 8 2 2 3" xfId="10572"/>
    <cellStyle name="Normal 16 8 2 2 4" xfId="10573"/>
    <cellStyle name="Normal 16 8 2 2 5" xfId="10574"/>
    <cellStyle name="Normal 16 8 2 3" xfId="10575"/>
    <cellStyle name="Normal 16 8 2 4" xfId="10576"/>
    <cellStyle name="Normal 16 8 2 4 2" xfId="10577"/>
    <cellStyle name="Normal 16 8 2 4 3" xfId="10578"/>
    <cellStyle name="Normal 16 8 2 4 4" xfId="10579"/>
    <cellStyle name="Normal 16 8 2 5" xfId="10580"/>
    <cellStyle name="Normal 16 8 2 6" xfId="10581"/>
    <cellStyle name="Normal 16 8 2 7" xfId="10582"/>
    <cellStyle name="Normal 16 9" xfId="10583"/>
    <cellStyle name="Normal 16 9 2" xfId="10584"/>
    <cellStyle name="Normal 16 9 2 2" xfId="10585"/>
    <cellStyle name="Normal 16 9 2 2 2" xfId="10586"/>
    <cellStyle name="Normal 16 9 2 2 2 2" xfId="10587"/>
    <cellStyle name="Normal 16 9 2 2 2 3" xfId="10588"/>
    <cellStyle name="Normal 16 9 2 2 2 4" xfId="10589"/>
    <cellStyle name="Normal 16 9 2 2 3" xfId="10590"/>
    <cellStyle name="Normal 16 9 2 2 4" xfId="10591"/>
    <cellStyle name="Normal 16 9 2 2 5" xfId="10592"/>
    <cellStyle name="Normal 16 9 2 3" xfId="10593"/>
    <cellStyle name="Normal 16 9 2 4" xfId="10594"/>
    <cellStyle name="Normal 16 9 2 4 2" xfId="10595"/>
    <cellStyle name="Normal 16 9 2 4 3" xfId="10596"/>
    <cellStyle name="Normal 16 9 2 4 4" xfId="10597"/>
    <cellStyle name="Normal 16 9 2 5" xfId="10598"/>
    <cellStyle name="Normal 16 9 2 6" xfId="10599"/>
    <cellStyle name="Normal 16 9 2 7" xfId="10600"/>
    <cellStyle name="Normal 17" xfId="10601"/>
    <cellStyle name="Normal 17 10" xfId="10602"/>
    <cellStyle name="Normal 17 10 2" xfId="10603"/>
    <cellStyle name="Normal 17 11" xfId="10604"/>
    <cellStyle name="Normal 17 11 2" xfId="10605"/>
    <cellStyle name="Normal 17 11 2 2" xfId="10606"/>
    <cellStyle name="Normal 17 11 2 2 2" xfId="10607"/>
    <cellStyle name="Normal 17 11 2 2 2 2" xfId="10608"/>
    <cellStyle name="Normal 17 11 2 2 2 3" xfId="10609"/>
    <cellStyle name="Normal 17 11 2 2 2 4" xfId="10610"/>
    <cellStyle name="Normal 17 11 2 2 3" xfId="10611"/>
    <cellStyle name="Normal 17 11 2 2 4" xfId="10612"/>
    <cellStyle name="Normal 17 11 2 2 5" xfId="10613"/>
    <cellStyle name="Normal 17 11 2 3" xfId="10614"/>
    <cellStyle name="Normal 17 11 2 4" xfId="10615"/>
    <cellStyle name="Normal 17 11 2 4 2" xfId="10616"/>
    <cellStyle name="Normal 17 11 2 4 3" xfId="10617"/>
    <cellStyle name="Normal 17 11 2 4 4" xfId="10618"/>
    <cellStyle name="Normal 17 11 2 5" xfId="10619"/>
    <cellStyle name="Normal 17 11 2 6" xfId="10620"/>
    <cellStyle name="Normal 17 11 2 7" xfId="10621"/>
    <cellStyle name="Normal 17 12" xfId="10622"/>
    <cellStyle name="Normal 17 12 2" xfId="10623"/>
    <cellStyle name="Normal 17 13" xfId="10624"/>
    <cellStyle name="Normal 17 14" xfId="10625"/>
    <cellStyle name="Normal 17 14 2" xfId="10626"/>
    <cellStyle name="Normal 17 14 2 2" xfId="10627"/>
    <cellStyle name="Normal 17 14 2 2 2" xfId="10628"/>
    <cellStyle name="Normal 17 14 2 2 3" xfId="10629"/>
    <cellStyle name="Normal 17 14 2 2 4" xfId="10630"/>
    <cellStyle name="Normal 17 14 2 3" xfId="10631"/>
    <cellStyle name="Normal 17 14 2 4" xfId="10632"/>
    <cellStyle name="Normal 17 14 2 5" xfId="10633"/>
    <cellStyle name="Normal 17 14 3" xfId="10634"/>
    <cellStyle name="Normal 17 14 3 2" xfId="10635"/>
    <cellStyle name="Normal 17 14 3 3" xfId="10636"/>
    <cellStyle name="Normal 17 14 3 4" xfId="10637"/>
    <cellStyle name="Normal 17 14 4" xfId="10638"/>
    <cellStyle name="Normal 17 14 5" xfId="10639"/>
    <cellStyle name="Normal 17 14 6" xfId="10640"/>
    <cellStyle name="Normal 17 15" xfId="10641"/>
    <cellStyle name="Normal 17 15 2" xfId="10642"/>
    <cellStyle name="Normal 17 15 3" xfId="10643"/>
    <cellStyle name="Normal 17 15 4" xfId="10644"/>
    <cellStyle name="Normal 17 2" xfId="10645"/>
    <cellStyle name="Normal 17 2 2" xfId="10646"/>
    <cellStyle name="Normal 17 2 3" xfId="10647"/>
    <cellStyle name="Normal 17 2 3 2" xfId="10648"/>
    <cellStyle name="Normal 17 2 3 2 2" xfId="10649"/>
    <cellStyle name="Normal 17 2 3 2 2 2" xfId="10650"/>
    <cellStyle name="Normal 17 2 3 2 2 3" xfId="10651"/>
    <cellStyle name="Normal 17 2 3 2 2 4" xfId="10652"/>
    <cellStyle name="Normal 17 2 3 2 3" xfId="10653"/>
    <cellStyle name="Normal 17 2 3 2 4" xfId="10654"/>
    <cellStyle name="Normal 17 2 3 2 5" xfId="10655"/>
    <cellStyle name="Normal 17 2 3 3" xfId="10656"/>
    <cellStyle name="Normal 17 2 3 3 2" xfId="10657"/>
    <cellStyle name="Normal 17 2 3 3 3" xfId="10658"/>
    <cellStyle name="Normal 17 2 3 3 4" xfId="10659"/>
    <cellStyle name="Normal 17 2 3 4" xfId="10660"/>
    <cellStyle name="Normal 17 2 3 5" xfId="10661"/>
    <cellStyle name="Normal 17 2 3 6" xfId="10662"/>
    <cellStyle name="Normal 17 3" xfId="10663"/>
    <cellStyle name="Normal 17 3 2" xfId="10664"/>
    <cellStyle name="Normal 17 3 2 2" xfId="10665"/>
    <cellStyle name="Normal 17 3 2 2 2" xfId="10666"/>
    <cellStyle name="Normal 17 3 2 2 2 2" xfId="10667"/>
    <cellStyle name="Normal 17 3 2 2 2 3" xfId="10668"/>
    <cellStyle name="Normal 17 3 2 2 2 4" xfId="10669"/>
    <cellStyle name="Normal 17 3 2 2 3" xfId="10670"/>
    <cellStyle name="Normal 17 3 2 2 4" xfId="10671"/>
    <cellStyle name="Normal 17 3 2 2 5" xfId="10672"/>
    <cellStyle name="Normal 17 3 2 3" xfId="10673"/>
    <cellStyle name="Normal 17 3 2 4" xfId="10674"/>
    <cellStyle name="Normal 17 3 2 4 2" xfId="10675"/>
    <cellStyle name="Normal 17 3 2 4 3" xfId="10676"/>
    <cellStyle name="Normal 17 3 2 4 4" xfId="10677"/>
    <cellStyle name="Normal 17 3 2 5" xfId="10678"/>
    <cellStyle name="Normal 17 3 2 6" xfId="10679"/>
    <cellStyle name="Normal 17 3 2 7" xfId="10680"/>
    <cellStyle name="Normal 17 4" xfId="10681"/>
    <cellStyle name="Normal 17 4 2" xfId="10682"/>
    <cellStyle name="Normal 17 4 2 2" xfId="10683"/>
    <cellStyle name="Normal 17 4 2 2 2" xfId="10684"/>
    <cellStyle name="Normal 17 4 2 2 2 2" xfId="10685"/>
    <cellStyle name="Normal 17 4 2 2 2 3" xfId="10686"/>
    <cellStyle name="Normal 17 4 2 2 2 4" xfId="10687"/>
    <cellStyle name="Normal 17 4 2 2 3" xfId="10688"/>
    <cellStyle name="Normal 17 4 2 2 4" xfId="10689"/>
    <cellStyle name="Normal 17 4 2 2 5" xfId="10690"/>
    <cellStyle name="Normal 17 4 2 3" xfId="10691"/>
    <cellStyle name="Normal 17 4 2 4" xfId="10692"/>
    <cellStyle name="Normal 17 4 2 4 2" xfId="10693"/>
    <cellStyle name="Normal 17 4 2 4 3" xfId="10694"/>
    <cellStyle name="Normal 17 4 2 4 4" xfId="10695"/>
    <cellStyle name="Normal 17 4 2 5" xfId="10696"/>
    <cellStyle name="Normal 17 4 2 6" xfId="10697"/>
    <cellStyle name="Normal 17 4 2 7" xfId="10698"/>
    <cellStyle name="Normal 17 5" xfId="10699"/>
    <cellStyle name="Normal 17 5 2" xfId="10700"/>
    <cellStyle name="Normal 17 5 2 2" xfId="10701"/>
    <cellStyle name="Normal 17 5 2 2 2" xfId="10702"/>
    <cellStyle name="Normal 17 5 2 2 2 2" xfId="10703"/>
    <cellStyle name="Normal 17 5 2 2 2 3" xfId="10704"/>
    <cellStyle name="Normal 17 5 2 2 2 4" xfId="10705"/>
    <cellStyle name="Normal 17 5 2 2 3" xfId="10706"/>
    <cellStyle name="Normal 17 5 2 2 4" xfId="10707"/>
    <cellStyle name="Normal 17 5 2 2 5" xfId="10708"/>
    <cellStyle name="Normal 17 5 2 3" xfId="10709"/>
    <cellStyle name="Normal 17 5 2 4" xfId="10710"/>
    <cellStyle name="Normal 17 5 2 4 2" xfId="10711"/>
    <cellStyle name="Normal 17 5 2 4 3" xfId="10712"/>
    <cellStyle name="Normal 17 5 2 4 4" xfId="10713"/>
    <cellStyle name="Normal 17 5 2 5" xfId="10714"/>
    <cellStyle name="Normal 17 5 2 6" xfId="10715"/>
    <cellStyle name="Normal 17 5 2 7" xfId="10716"/>
    <cellStyle name="Normal 17 6" xfId="10717"/>
    <cellStyle name="Normal 17 6 2" xfId="10718"/>
    <cellStyle name="Normal 17 7" xfId="10719"/>
    <cellStyle name="Normal 17 7 2" xfId="10720"/>
    <cellStyle name="Normal 17 8" xfId="10721"/>
    <cellStyle name="Normal 17 8 2" xfId="10722"/>
    <cellStyle name="Normal 17 9" xfId="10723"/>
    <cellStyle name="Normal 17 9 2" xfId="10724"/>
    <cellStyle name="Normal 18" xfId="10725"/>
    <cellStyle name="Normal 18 10" xfId="10726"/>
    <cellStyle name="Normal 18 2" xfId="10727"/>
    <cellStyle name="Normal 18 2 2" xfId="10728"/>
    <cellStyle name="Normal 18 2 2 2" xfId="10729"/>
    <cellStyle name="Normal 18 2 2 2 2" xfId="10730"/>
    <cellStyle name="Normal 18 2 2 2 3" xfId="10731"/>
    <cellStyle name="Normal 18 2 2 2 4" xfId="10732"/>
    <cellStyle name="Normal 18 2 2 3" xfId="10733"/>
    <cellStyle name="Normal 18 2 2 4" xfId="10734"/>
    <cellStyle name="Normal 18 2 2 5" xfId="10735"/>
    <cellStyle name="Normal 18 2 3" xfId="10736"/>
    <cellStyle name="Normal 18 2 4" xfId="10737"/>
    <cellStyle name="Normal 18 2 4 2" xfId="10738"/>
    <cellStyle name="Normal 18 2 4 3" xfId="10739"/>
    <cellStyle name="Normal 18 2 4 4" xfId="10740"/>
    <cellStyle name="Normal 18 2 5" xfId="10741"/>
    <cellStyle name="Normal 18 2 6" xfId="10742"/>
    <cellStyle name="Normal 18 2 7" xfId="10743"/>
    <cellStyle name="Normal 18 3" xfId="10744"/>
    <cellStyle name="Normal 18 3 2" xfId="10745"/>
    <cellStyle name="Normal 18 3 2 2" xfId="10746"/>
    <cellStyle name="Normal 18 3 2 2 2" xfId="10747"/>
    <cellStyle name="Normal 18 3 2 2 3" xfId="10748"/>
    <cellStyle name="Normal 18 3 2 2 4" xfId="10749"/>
    <cellStyle name="Normal 18 3 2 3" xfId="10750"/>
    <cellStyle name="Normal 18 3 2 4" xfId="10751"/>
    <cellStyle name="Normal 18 3 2 5" xfId="10752"/>
    <cellStyle name="Normal 18 3 3" xfId="10753"/>
    <cellStyle name="Normal 18 3 4" xfId="10754"/>
    <cellStyle name="Normal 18 3 4 2" xfId="10755"/>
    <cellStyle name="Normal 18 3 4 3" xfId="10756"/>
    <cellStyle name="Normal 18 3 4 4" xfId="10757"/>
    <cellStyle name="Normal 18 3 5" xfId="10758"/>
    <cellStyle name="Normal 18 3 6" xfId="10759"/>
    <cellStyle name="Normal 18 3 7" xfId="10760"/>
    <cellStyle name="Normal 18 4" xfId="10761"/>
    <cellStyle name="Normal 18 4 2" xfId="10762"/>
    <cellStyle name="Normal 18 4 2 2" xfId="10763"/>
    <cellStyle name="Normal 18 4 2 2 2" xfId="10764"/>
    <cellStyle name="Normal 18 4 2 2 3" xfId="10765"/>
    <cellStyle name="Normal 18 4 2 2 4" xfId="10766"/>
    <cellStyle name="Normal 18 4 2 3" xfId="10767"/>
    <cellStyle name="Normal 18 4 2 4" xfId="10768"/>
    <cellStyle name="Normal 18 4 2 5" xfId="10769"/>
    <cellStyle name="Normal 18 4 3" xfId="10770"/>
    <cellStyle name="Normal 18 4 4" xfId="10771"/>
    <cellStyle name="Normal 18 4 4 2" xfId="10772"/>
    <cellStyle name="Normal 18 4 4 3" xfId="10773"/>
    <cellStyle name="Normal 18 4 4 4" xfId="10774"/>
    <cellStyle name="Normal 18 4 5" xfId="10775"/>
    <cellStyle name="Normal 18 4 6" xfId="10776"/>
    <cellStyle name="Normal 18 4 7" xfId="10777"/>
    <cellStyle name="Normal 18 5" xfId="10778"/>
    <cellStyle name="Normal 18 6" xfId="10779"/>
    <cellStyle name="Normal 18 7" xfId="10780"/>
    <cellStyle name="Normal 18 8" xfId="10781"/>
    <cellStyle name="Normal 18 8 2" xfId="10782"/>
    <cellStyle name="Normal 18 8 3" xfId="10783"/>
    <cellStyle name="Normal 18 8 4" xfId="10784"/>
    <cellStyle name="Normal 19" xfId="10785"/>
    <cellStyle name="Normal 19 10" xfId="10786"/>
    <cellStyle name="Normal 19 10 2" xfId="10787"/>
    <cellStyle name="Normal 19 11" xfId="10788"/>
    <cellStyle name="Normal 19 11 2" xfId="10789"/>
    <cellStyle name="Normal 19 12" xfId="10790"/>
    <cellStyle name="Normal 19 12 2" xfId="10791"/>
    <cellStyle name="Normal 19 13" xfId="10792"/>
    <cellStyle name="Normal 19 14" xfId="10793"/>
    <cellStyle name="Normal 19 14 2" xfId="10794"/>
    <cellStyle name="Normal 19 14 2 2" xfId="10795"/>
    <cellStyle name="Normal 19 14 2 2 2" xfId="10796"/>
    <cellStyle name="Normal 19 14 2 2 3" xfId="10797"/>
    <cellStyle name="Normal 19 14 2 2 4" xfId="10798"/>
    <cellStyle name="Normal 19 14 2 3" xfId="10799"/>
    <cellStyle name="Normal 19 14 2 4" xfId="10800"/>
    <cellStyle name="Normal 19 14 2 5" xfId="10801"/>
    <cellStyle name="Normal 19 14 3" xfId="10802"/>
    <cellStyle name="Normal 19 14 3 2" xfId="10803"/>
    <cellStyle name="Normal 19 14 3 3" xfId="10804"/>
    <cellStyle name="Normal 19 14 3 4" xfId="10805"/>
    <cellStyle name="Normal 19 14 4" xfId="10806"/>
    <cellStyle name="Normal 19 14 5" xfId="10807"/>
    <cellStyle name="Normal 19 14 6" xfId="10808"/>
    <cellStyle name="Normal 19 15" xfId="10809"/>
    <cellStyle name="Normal 19 15 2" xfId="10810"/>
    <cellStyle name="Normal 19 15 3" xfId="10811"/>
    <cellStyle name="Normal 19 15 4" xfId="10812"/>
    <cellStyle name="Normal 19 2" xfId="10813"/>
    <cellStyle name="Normal 19 2 2" xfId="10814"/>
    <cellStyle name="Normal 19 2 3" xfId="10815"/>
    <cellStyle name="Normal 19 2 3 2" xfId="10816"/>
    <cellStyle name="Normal 19 2 3 2 2" xfId="10817"/>
    <cellStyle name="Normal 19 2 3 2 2 2" xfId="10818"/>
    <cellStyle name="Normal 19 2 3 2 2 3" xfId="10819"/>
    <cellStyle name="Normal 19 2 3 2 2 4" xfId="10820"/>
    <cellStyle name="Normal 19 2 3 2 3" xfId="10821"/>
    <cellStyle name="Normal 19 2 3 2 4" xfId="10822"/>
    <cellStyle name="Normal 19 2 3 2 5" xfId="10823"/>
    <cellStyle name="Normal 19 2 3 3" xfId="10824"/>
    <cellStyle name="Normal 19 2 3 3 2" xfId="10825"/>
    <cellStyle name="Normal 19 2 3 3 3" xfId="10826"/>
    <cellStyle name="Normal 19 2 3 3 4" xfId="10827"/>
    <cellStyle name="Normal 19 2 3 4" xfId="10828"/>
    <cellStyle name="Normal 19 2 3 5" xfId="10829"/>
    <cellStyle name="Normal 19 2 3 6" xfId="10830"/>
    <cellStyle name="Normal 19 3" xfId="10831"/>
    <cellStyle name="Normal 19 3 2" xfId="10832"/>
    <cellStyle name="Normal 19 4" xfId="10833"/>
    <cellStyle name="Normal 19 4 2" xfId="10834"/>
    <cellStyle name="Normal 19 5" xfId="10835"/>
    <cellStyle name="Normal 19 5 2" xfId="10836"/>
    <cellStyle name="Normal 19 6" xfId="10837"/>
    <cellStyle name="Normal 19 6 2" xfId="10838"/>
    <cellStyle name="Normal 19 7" xfId="10839"/>
    <cellStyle name="Normal 19 7 2" xfId="10840"/>
    <cellStyle name="Normal 19 7 2 2" xfId="10841"/>
    <cellStyle name="Normal 19 7 2 2 2" xfId="10842"/>
    <cellStyle name="Normal 19 7 2 2 2 2" xfId="10843"/>
    <cellStyle name="Normal 19 7 2 2 2 3" xfId="10844"/>
    <cellStyle name="Normal 19 7 2 2 2 4" xfId="10845"/>
    <cellStyle name="Normal 19 7 2 2 3" xfId="10846"/>
    <cellStyle name="Normal 19 7 2 2 4" xfId="10847"/>
    <cellStyle name="Normal 19 7 2 2 5" xfId="10848"/>
    <cellStyle name="Normal 19 7 2 3" xfId="10849"/>
    <cellStyle name="Normal 19 7 2 4" xfId="10850"/>
    <cellStyle name="Normal 19 7 2 4 2" xfId="10851"/>
    <cellStyle name="Normal 19 7 2 4 3" xfId="10852"/>
    <cellStyle name="Normal 19 7 2 4 4" xfId="10853"/>
    <cellStyle name="Normal 19 7 2 5" xfId="10854"/>
    <cellStyle name="Normal 19 7 2 6" xfId="10855"/>
    <cellStyle name="Normal 19 7 2 7" xfId="10856"/>
    <cellStyle name="Normal 19 8" xfId="10857"/>
    <cellStyle name="Normal 19 8 2" xfId="10858"/>
    <cellStyle name="Normal 19 9" xfId="10859"/>
    <cellStyle name="Normal 19 9 2" xfId="10860"/>
    <cellStyle name="Normal 2" xfId="11"/>
    <cellStyle name="Normal 2 10" xfId="10861"/>
    <cellStyle name="Normal 2 10 10" xfId="10862"/>
    <cellStyle name="Normal 2 10 2" xfId="10863"/>
    <cellStyle name="Normal 2 10 2 2" xfId="4"/>
    <cellStyle name="Normal 2 10 2 3" xfId="10864"/>
    <cellStyle name="Normal 2 10 3" xfId="10865"/>
    <cellStyle name="Normal 2 10 3 2" xfId="10866"/>
    <cellStyle name="Normal 2 10 3 2 2" xfId="10867"/>
    <cellStyle name="Normal 2 10 3 2 2 2" xfId="10868"/>
    <cellStyle name="Normal 2 10 3 2 2 3" xfId="10869"/>
    <cellStyle name="Normal 2 10 3 2 2 4" xfId="10870"/>
    <cellStyle name="Normal 2 10 3 2 3" xfId="10871"/>
    <cellStyle name="Normal 2 10 3 2 4" xfId="10872"/>
    <cellStyle name="Normal 2 10 3 2 5" xfId="10873"/>
    <cellStyle name="Normal 2 10 3 3" xfId="10874"/>
    <cellStyle name="Normal 2 10 3 4" xfId="10875"/>
    <cellStyle name="Normal 2 10 3 4 2" xfId="10876"/>
    <cellStyle name="Normal 2 10 3 4 3" xfId="10877"/>
    <cellStyle name="Normal 2 10 3 4 4" xfId="10878"/>
    <cellStyle name="Normal 2 10 3 5" xfId="10879"/>
    <cellStyle name="Normal 2 10 3 6" xfId="10880"/>
    <cellStyle name="Normal 2 10 3 7" xfId="10881"/>
    <cellStyle name="Normal 2 10 4" xfId="10882"/>
    <cellStyle name="Normal 2 10 4 2" xfId="10883"/>
    <cellStyle name="Normal 2 10 4 2 2" xfId="10884"/>
    <cellStyle name="Normal 2 10 4 2 2 2" xfId="10885"/>
    <cellStyle name="Normal 2 10 4 2 2 3" xfId="10886"/>
    <cellStyle name="Normal 2 10 4 2 2 4" xfId="10887"/>
    <cellStyle name="Normal 2 10 4 2 3" xfId="10888"/>
    <cellStyle name="Normal 2 10 4 2 4" xfId="10889"/>
    <cellStyle name="Normal 2 10 4 2 5" xfId="10890"/>
    <cellStyle name="Normal 2 10 4 3" xfId="10891"/>
    <cellStyle name="Normal 2 10 4 3 2" xfId="10892"/>
    <cellStyle name="Normal 2 10 4 3 3" xfId="10893"/>
    <cellStyle name="Normal 2 10 4 3 4" xfId="10894"/>
    <cellStyle name="Normal 2 10 4 4" xfId="10895"/>
    <cellStyle name="Normal 2 10 4 5" xfId="10896"/>
    <cellStyle name="Normal 2 10 4 6" xfId="10897"/>
    <cellStyle name="Normal 2 11" xfId="10898"/>
    <cellStyle name="Normal 2 11 2" xfId="10899"/>
    <cellStyle name="Normal 2 11 2 2" xfId="10900"/>
    <cellStyle name="Normal 2 11 3" xfId="10901"/>
    <cellStyle name="Normal 2 12" xfId="10902"/>
    <cellStyle name="Normal 2 12 2" xfId="10903"/>
    <cellStyle name="Normal 2 12 2 2" xfId="10904"/>
    <cellStyle name="Normal 2 12 3" xfId="10905"/>
    <cellStyle name="Normal 2 13" xfId="10906"/>
    <cellStyle name="Normal 2 13 2" xfId="10907"/>
    <cellStyle name="Normal 2 13 2 2" xfId="10908"/>
    <cellStyle name="Normal 2 13 2 2 2" xfId="10909"/>
    <cellStyle name="Normal 2 13 2 2 2 2" xfId="10910"/>
    <cellStyle name="Normal 2 13 2 2 2 3" xfId="10911"/>
    <cellStyle name="Normal 2 13 2 2 2 4" xfId="10912"/>
    <cellStyle name="Normal 2 13 2 2 3" xfId="10913"/>
    <cellStyle name="Normal 2 13 2 2 4" xfId="10914"/>
    <cellStyle name="Normal 2 13 2 2 5" xfId="10915"/>
    <cellStyle name="Normal 2 13 2 3" xfId="10916"/>
    <cellStyle name="Normal 2 13 2 4" xfId="10917"/>
    <cellStyle name="Normal 2 13 2 4 2" xfId="10918"/>
    <cellStyle name="Normal 2 13 2 4 3" xfId="10919"/>
    <cellStyle name="Normal 2 13 2 4 4" xfId="10920"/>
    <cellStyle name="Normal 2 13 2 5" xfId="10921"/>
    <cellStyle name="Normal 2 13 2 6" xfId="10922"/>
    <cellStyle name="Normal 2 13 2 7" xfId="10923"/>
    <cellStyle name="Normal 2 14" xfId="10924"/>
    <cellStyle name="Normal 2 14 2" xfId="10925"/>
    <cellStyle name="Normal 2 15" xfId="10926"/>
    <cellStyle name="Normal 2 15 2" xfId="10927"/>
    <cellStyle name="Normal 2 16" xfId="10928"/>
    <cellStyle name="Normal 2 16 2" xfId="10929"/>
    <cellStyle name="Normal 2 17" xfId="10930"/>
    <cellStyle name="Normal 2 17 2" xfId="10931"/>
    <cellStyle name="Normal 2 18" xfId="10932"/>
    <cellStyle name="Normal 2 18 2" xfId="10933"/>
    <cellStyle name="Normal 2 19" xfId="10934"/>
    <cellStyle name="Normal 2 19 2" xfId="10935"/>
    <cellStyle name="Normal 2 2" xfId="5"/>
    <cellStyle name="Normal 2 2 10" xfId="10936"/>
    <cellStyle name="Normal 2 2 10 2" xfId="10937"/>
    <cellStyle name="Normal 2 2 10 2 2" xfId="10938"/>
    <cellStyle name="Normal 2 2 10 2 3" xfId="10939"/>
    <cellStyle name="Normal 2 2 10 2 3 2" xfId="10940"/>
    <cellStyle name="Normal 2 2 10 2 3 3" xfId="10941"/>
    <cellStyle name="Normal 2 2 10 2 3 4" xfId="10942"/>
    <cellStyle name="Normal 2 2 10 2 4" xfId="10943"/>
    <cellStyle name="Normal 2 2 10 2 5" xfId="10944"/>
    <cellStyle name="Normal 2 2 10 2 6" xfId="10945"/>
    <cellStyle name="Normal 2 2 10 3" xfId="10946"/>
    <cellStyle name="Normal 2 2 10 3 2" xfId="10947"/>
    <cellStyle name="Normal 2 2 10 3 3" xfId="10948"/>
    <cellStyle name="Normal 2 2 10 3 4" xfId="10949"/>
    <cellStyle name="Normal 2 2 10 4" xfId="10950"/>
    <cellStyle name="Normal 2 2 10 5" xfId="10951"/>
    <cellStyle name="Normal 2 2 10 6" xfId="10952"/>
    <cellStyle name="Normal 2 2 100" xfId="10953"/>
    <cellStyle name="Normal 2 2 101" xfId="10954"/>
    <cellStyle name="Normal 2 2 102" xfId="10955"/>
    <cellStyle name="Normal 2 2 103" xfId="10956"/>
    <cellStyle name="Normal 2 2 104" xfId="10957"/>
    <cellStyle name="Normal 2 2 105" xfId="10958"/>
    <cellStyle name="Normal 2 2 106" xfId="10959"/>
    <cellStyle name="Normal 2 2 107" xfId="10960"/>
    <cellStyle name="Normal 2 2 11" xfId="10961"/>
    <cellStyle name="Normal 2 2 11 2" xfId="10962"/>
    <cellStyle name="Normal 2 2 11 2 2" xfId="10963"/>
    <cellStyle name="Normal 2 2 11 2 3" xfId="10964"/>
    <cellStyle name="Normal 2 2 11 2 3 2" xfId="10965"/>
    <cellStyle name="Normal 2 2 11 2 3 3" xfId="10966"/>
    <cellStyle name="Normal 2 2 11 2 3 4" xfId="10967"/>
    <cellStyle name="Normal 2 2 11 2 4" xfId="10968"/>
    <cellStyle name="Normal 2 2 11 2 5" xfId="10969"/>
    <cellStyle name="Normal 2 2 11 2 6" xfId="10970"/>
    <cellStyle name="Normal 2 2 11 3" xfId="10971"/>
    <cellStyle name="Normal 2 2 11 3 2" xfId="10972"/>
    <cellStyle name="Normal 2 2 11 3 3" xfId="10973"/>
    <cellStyle name="Normal 2 2 11 3 4" xfId="10974"/>
    <cellStyle name="Normal 2 2 11 4" xfId="10975"/>
    <cellStyle name="Normal 2 2 11 5" xfId="10976"/>
    <cellStyle name="Normal 2 2 11 6" xfId="10977"/>
    <cellStyle name="Normal 2 2 12" xfId="10978"/>
    <cellStyle name="Normal 2 2 12 2" xfId="10979"/>
    <cellStyle name="Normal 2 2 13" xfId="10980"/>
    <cellStyle name="Normal 2 2 13 2" xfId="10981"/>
    <cellStyle name="Normal 2 2 13 2 2" xfId="10982"/>
    <cellStyle name="Normal 2 2 13 2 3" xfId="10983"/>
    <cellStyle name="Normal 2 2 13 2 3 2" xfId="10984"/>
    <cellStyle name="Normal 2 2 13 2 3 3" xfId="10985"/>
    <cellStyle name="Normal 2 2 13 2 3 4" xfId="10986"/>
    <cellStyle name="Normal 2 2 13 2 4" xfId="10987"/>
    <cellStyle name="Normal 2 2 13 2 5" xfId="10988"/>
    <cellStyle name="Normal 2 2 13 2 6" xfId="10989"/>
    <cellStyle name="Normal 2 2 13 3" xfId="10990"/>
    <cellStyle name="Normal 2 2 13 3 2" xfId="10991"/>
    <cellStyle name="Normal 2 2 13 3 3" xfId="10992"/>
    <cellStyle name="Normal 2 2 13 3 4" xfId="10993"/>
    <cellStyle name="Normal 2 2 13 4" xfId="10994"/>
    <cellStyle name="Normal 2 2 13 5" xfId="10995"/>
    <cellStyle name="Normal 2 2 13 6" xfId="10996"/>
    <cellStyle name="Normal 2 2 14" xfId="10997"/>
    <cellStyle name="Normal 2 2 14 2" xfId="10998"/>
    <cellStyle name="Normal 2 2 14 2 2" xfId="10999"/>
    <cellStyle name="Normal 2 2 14 2 3" xfId="11000"/>
    <cellStyle name="Normal 2 2 14 2 3 2" xfId="11001"/>
    <cellStyle name="Normal 2 2 14 2 3 3" xfId="11002"/>
    <cellStyle name="Normal 2 2 14 2 3 4" xfId="11003"/>
    <cellStyle name="Normal 2 2 14 2 4" xfId="11004"/>
    <cellStyle name="Normal 2 2 14 2 5" xfId="11005"/>
    <cellStyle name="Normal 2 2 14 2 6" xfId="11006"/>
    <cellStyle name="Normal 2 2 14 3" xfId="11007"/>
    <cellStyle name="Normal 2 2 14 3 2" xfId="11008"/>
    <cellStyle name="Normal 2 2 14 3 3" xfId="11009"/>
    <cellStyle name="Normal 2 2 14 3 4" xfId="11010"/>
    <cellStyle name="Normal 2 2 14 4" xfId="11011"/>
    <cellStyle name="Normal 2 2 14 5" xfId="11012"/>
    <cellStyle name="Normal 2 2 14 6" xfId="11013"/>
    <cellStyle name="Normal 2 2 15" xfId="11014"/>
    <cellStyle name="Normal 2 2 15 2" xfId="11015"/>
    <cellStyle name="Normal 2 2 15 2 2" xfId="11016"/>
    <cellStyle name="Normal 2 2 15 2 3" xfId="11017"/>
    <cellStyle name="Normal 2 2 15 2 3 2" xfId="11018"/>
    <cellStyle name="Normal 2 2 15 2 3 3" xfId="11019"/>
    <cellStyle name="Normal 2 2 15 2 3 4" xfId="11020"/>
    <cellStyle name="Normal 2 2 15 2 4" xfId="11021"/>
    <cellStyle name="Normal 2 2 15 2 5" xfId="11022"/>
    <cellStyle name="Normal 2 2 15 2 6" xfId="11023"/>
    <cellStyle name="Normal 2 2 15 3" xfId="11024"/>
    <cellStyle name="Normal 2 2 15 3 2" xfId="11025"/>
    <cellStyle name="Normal 2 2 15 3 3" xfId="11026"/>
    <cellStyle name="Normal 2 2 15 3 4" xfId="11027"/>
    <cellStyle name="Normal 2 2 15 4" xfId="11028"/>
    <cellStyle name="Normal 2 2 15 5" xfId="11029"/>
    <cellStyle name="Normal 2 2 15 6" xfId="11030"/>
    <cellStyle name="Normal 2 2 16" xfId="11031"/>
    <cellStyle name="Normal 2 2 16 2" xfId="11032"/>
    <cellStyle name="Normal 2 2 17" xfId="11033"/>
    <cellStyle name="Normal 2 2 17 2" xfId="11034"/>
    <cellStyle name="Normal 2 2 17 2 2" xfId="11035"/>
    <cellStyle name="Normal 2 2 17 2 3" xfId="11036"/>
    <cellStyle name="Normal 2 2 17 2 3 2" xfId="11037"/>
    <cellStyle name="Normal 2 2 17 2 3 3" xfId="11038"/>
    <cellStyle name="Normal 2 2 17 2 3 4" xfId="11039"/>
    <cellStyle name="Normal 2 2 17 2 4" xfId="11040"/>
    <cellStyle name="Normal 2 2 17 2 5" xfId="11041"/>
    <cellStyle name="Normal 2 2 17 2 6" xfId="11042"/>
    <cellStyle name="Normal 2 2 17 3" xfId="11043"/>
    <cellStyle name="Normal 2 2 17 3 2" xfId="11044"/>
    <cellStyle name="Normal 2 2 17 3 3" xfId="11045"/>
    <cellStyle name="Normal 2 2 17 3 4" xfId="11046"/>
    <cellStyle name="Normal 2 2 17 4" xfId="11047"/>
    <cellStyle name="Normal 2 2 17 5" xfId="11048"/>
    <cellStyle name="Normal 2 2 17 6" xfId="11049"/>
    <cellStyle name="Normal 2 2 18" xfId="11050"/>
    <cellStyle name="Normal 2 2 18 2" xfId="11051"/>
    <cellStyle name="Normal 2 2 18 2 2" xfId="11052"/>
    <cellStyle name="Normal 2 2 18 2 3" xfId="11053"/>
    <cellStyle name="Normal 2 2 18 2 3 2" xfId="11054"/>
    <cellStyle name="Normal 2 2 18 2 3 3" xfId="11055"/>
    <cellStyle name="Normal 2 2 18 2 3 4" xfId="11056"/>
    <cellStyle name="Normal 2 2 18 2 4" xfId="11057"/>
    <cellStyle name="Normal 2 2 18 2 5" xfId="11058"/>
    <cellStyle name="Normal 2 2 18 2 6" xfId="11059"/>
    <cellStyle name="Normal 2 2 18 3" xfId="11060"/>
    <cellStyle name="Normal 2 2 18 3 2" xfId="11061"/>
    <cellStyle name="Normal 2 2 18 3 3" xfId="11062"/>
    <cellStyle name="Normal 2 2 18 3 4" xfId="11063"/>
    <cellStyle name="Normal 2 2 18 4" xfId="11064"/>
    <cellStyle name="Normal 2 2 18 5" xfId="11065"/>
    <cellStyle name="Normal 2 2 18 6" xfId="11066"/>
    <cellStyle name="Normal 2 2 19" xfId="11067"/>
    <cellStyle name="Normal 2 2 19 2" xfId="11068"/>
    <cellStyle name="Normal 2 2 19 2 2" xfId="11069"/>
    <cellStyle name="Normal 2 2 19 2 3" xfId="11070"/>
    <cellStyle name="Normal 2 2 19 2 3 2" xfId="11071"/>
    <cellStyle name="Normal 2 2 19 2 3 3" xfId="11072"/>
    <cellStyle name="Normal 2 2 19 2 3 4" xfId="11073"/>
    <cellStyle name="Normal 2 2 19 2 4" xfId="11074"/>
    <cellStyle name="Normal 2 2 19 2 5" xfId="11075"/>
    <cellStyle name="Normal 2 2 19 2 6" xfId="11076"/>
    <cellStyle name="Normal 2 2 19 3" xfId="11077"/>
    <cellStyle name="Normal 2 2 19 3 2" xfId="11078"/>
    <cellStyle name="Normal 2 2 19 3 3" xfId="11079"/>
    <cellStyle name="Normal 2 2 19 3 4" xfId="11080"/>
    <cellStyle name="Normal 2 2 19 4" xfId="11081"/>
    <cellStyle name="Normal 2 2 19 5" xfId="11082"/>
    <cellStyle name="Normal 2 2 19 6" xfId="11083"/>
    <cellStyle name="Normal 2 2 2" xfId="11084"/>
    <cellStyle name="Normal 2 2 2 10" xfId="11085"/>
    <cellStyle name="Normal 2 2 2 11" xfId="11086"/>
    <cellStyle name="Normal 2 2 2 12" xfId="11087"/>
    <cellStyle name="Normal 2 2 2 13" xfId="11088"/>
    <cellStyle name="Normal 2 2 2 14" xfId="11089"/>
    <cellStyle name="Normal 2 2 2 15" xfId="11090"/>
    <cellStyle name="Normal 2 2 2 16" xfId="11091"/>
    <cellStyle name="Normal 2 2 2 17" xfId="11092"/>
    <cellStyle name="Normal 2 2 2 18" xfId="11093"/>
    <cellStyle name="Normal 2 2 2 18 2" xfId="11094"/>
    <cellStyle name="Normal 2 2 2 18 2 2" xfId="11095"/>
    <cellStyle name="Normal 2 2 2 18 2 2 2" xfId="11096"/>
    <cellStyle name="Normal 2 2 2 18 2 2 3" xfId="11097"/>
    <cellStyle name="Normal 2 2 2 18 2 2 4" xfId="11098"/>
    <cellStyle name="Normal 2 2 2 18 2 3" xfId="11099"/>
    <cellStyle name="Normal 2 2 2 18 2 4" xfId="11100"/>
    <cellStyle name="Normal 2 2 2 18 2 5" xfId="11101"/>
    <cellStyle name="Normal 2 2 2 18 3" xfId="11102"/>
    <cellStyle name="Normal 2 2 2 18 4" xfId="11103"/>
    <cellStyle name="Normal 2 2 2 18 4 2" xfId="11104"/>
    <cellStyle name="Normal 2 2 2 18 4 3" xfId="11105"/>
    <cellStyle name="Normal 2 2 2 18 4 4" xfId="11106"/>
    <cellStyle name="Normal 2 2 2 18 5" xfId="11107"/>
    <cellStyle name="Normal 2 2 2 18 6" xfId="11108"/>
    <cellStyle name="Normal 2 2 2 18 7" xfId="11109"/>
    <cellStyle name="Normal 2 2 2 19" xfId="11110"/>
    <cellStyle name="Normal 2 2 2 19 2" xfId="11111"/>
    <cellStyle name="Normal 2 2 2 2" xfId="11112"/>
    <cellStyle name="Normal 2 2 2 2 2" xfId="11113"/>
    <cellStyle name="Normal 2 2 2 2 3" xfId="11114"/>
    <cellStyle name="Normal 2 2 2 2 3 2" xfId="11115"/>
    <cellStyle name="Normal 2 2 2 2 3 2 2" xfId="11116"/>
    <cellStyle name="Normal 2 2 2 2 3 2 2 2" xfId="11117"/>
    <cellStyle name="Normal 2 2 2 2 3 2 2 3" xfId="11118"/>
    <cellStyle name="Normal 2 2 2 2 3 2 2 4" xfId="11119"/>
    <cellStyle name="Normal 2 2 2 2 3 2 3" xfId="11120"/>
    <cellStyle name="Normal 2 2 2 2 3 2 4" xfId="11121"/>
    <cellStyle name="Normal 2 2 2 2 3 2 5" xfId="11122"/>
    <cellStyle name="Normal 2 2 2 2 3 3" xfId="11123"/>
    <cellStyle name="Normal 2 2 2 2 3 3 2" xfId="11124"/>
    <cellStyle name="Normal 2 2 2 2 3 3 3" xfId="11125"/>
    <cellStyle name="Normal 2 2 2 2 3 3 4" xfId="11126"/>
    <cellStyle name="Normal 2 2 2 2 3 4" xfId="11127"/>
    <cellStyle name="Normal 2 2 2 2 3 5" xfId="11128"/>
    <cellStyle name="Normal 2 2 2 2 3 6" xfId="11129"/>
    <cellStyle name="Normal 2 2 2 2 4" xfId="11130"/>
    <cellStyle name="Normal 2 2 2 2 4 2" xfId="11131"/>
    <cellStyle name="Normal 2 2 2 2 4 2 2" xfId="11132"/>
    <cellStyle name="Normal 2 2 2 2 4 2 3" xfId="11133"/>
    <cellStyle name="Normal 2 2 2 2 4 2 4" xfId="11134"/>
    <cellStyle name="Normal 2 2 2 2 5" xfId="11135"/>
    <cellStyle name="Normal 2 2 2 2 5 2" xfId="11136"/>
    <cellStyle name="Normal 2 2 2 2 5 2 2" xfId="11137"/>
    <cellStyle name="Normal 2 2 2 2 5 2 2 2" xfId="11138"/>
    <cellStyle name="Normal 2 2 2 2 5 2 2 3" xfId="11139"/>
    <cellStyle name="Normal 2 2 2 2 5 2 2 4" xfId="11140"/>
    <cellStyle name="Normal 2 2 2 2 5 2 3" xfId="11141"/>
    <cellStyle name="Normal 2 2 2 2 5 2 4" xfId="11142"/>
    <cellStyle name="Normal 2 2 2 2 5 2 5" xfId="11143"/>
    <cellStyle name="Normal 2 2 2 2 5 3" xfId="11144"/>
    <cellStyle name="Normal 2 2 2 2 5 3 2" xfId="11145"/>
    <cellStyle name="Normal 2 2 2 2 5 3 3" xfId="11146"/>
    <cellStyle name="Normal 2 2 2 2 5 3 4" xfId="11147"/>
    <cellStyle name="Normal 2 2 2 2 5 4" xfId="11148"/>
    <cellStyle name="Normal 2 2 2 2 5 5" xfId="11149"/>
    <cellStyle name="Normal 2 2 2 2 5 6" xfId="11150"/>
    <cellStyle name="Normal 2 2 2 2 6" xfId="11151"/>
    <cellStyle name="Normal 2 2 2 2 6 2" xfId="11152"/>
    <cellStyle name="Normal 2 2 2 2 6 2 2" xfId="11153"/>
    <cellStyle name="Normal 2 2 2 2 6 2 3" xfId="11154"/>
    <cellStyle name="Normal 2 2 2 2 6 2 4" xfId="11155"/>
    <cellStyle name="Normal 2 2 2 2 7" xfId="11156"/>
    <cellStyle name="Normal 2 2 2 20" xfId="11157"/>
    <cellStyle name="Normal 2 2 2 20 2" xfId="11158"/>
    <cellStyle name="Normal 2 2 2 20 2 2" xfId="11159"/>
    <cellStyle name="Normal 2 2 2 20 2 2 2" xfId="11160"/>
    <cellStyle name="Normal 2 2 2 20 2 2 3" xfId="11161"/>
    <cellStyle name="Normal 2 2 2 20 2 2 4" xfId="11162"/>
    <cellStyle name="Normal 2 2 2 20 2 3" xfId="11163"/>
    <cellStyle name="Normal 2 2 2 20 2 4" xfId="11164"/>
    <cellStyle name="Normal 2 2 2 20 2 5" xfId="11165"/>
    <cellStyle name="Normal 2 2 2 20 3" xfId="11166"/>
    <cellStyle name="Normal 2 2 2 20 4" xfId="11167"/>
    <cellStyle name="Normal 2 2 2 20 4 2" xfId="11168"/>
    <cellStyle name="Normal 2 2 2 20 4 3" xfId="11169"/>
    <cellStyle name="Normal 2 2 2 20 4 4" xfId="11170"/>
    <cellStyle name="Normal 2 2 2 20 5" xfId="11171"/>
    <cellStyle name="Normal 2 2 2 20 6" xfId="11172"/>
    <cellStyle name="Normal 2 2 2 20 7" xfId="11173"/>
    <cellStyle name="Normal 2 2 2 21" xfId="11174"/>
    <cellStyle name="Normal 2 2 2 21 2" xfId="11175"/>
    <cellStyle name="Normal 2 2 2 21 2 2" xfId="11176"/>
    <cellStyle name="Normal 2 2 2 21 2 2 2" xfId="11177"/>
    <cellStyle name="Normal 2 2 2 21 2 2 3" xfId="11178"/>
    <cellStyle name="Normal 2 2 2 21 2 2 4" xfId="11179"/>
    <cellStyle name="Normal 2 2 2 21 2 3" xfId="11180"/>
    <cellStyle name="Normal 2 2 2 21 2 4" xfId="11181"/>
    <cellStyle name="Normal 2 2 2 21 2 5" xfId="11182"/>
    <cellStyle name="Normal 2 2 2 21 3" xfId="11183"/>
    <cellStyle name="Normal 2 2 2 21 4" xfId="11184"/>
    <cellStyle name="Normal 2 2 2 21 4 2" xfId="11185"/>
    <cellStyle name="Normal 2 2 2 21 4 3" xfId="11186"/>
    <cellStyle name="Normal 2 2 2 21 4 4" xfId="11187"/>
    <cellStyle name="Normal 2 2 2 21 5" xfId="11188"/>
    <cellStyle name="Normal 2 2 2 21 6" xfId="11189"/>
    <cellStyle name="Normal 2 2 2 21 7" xfId="11190"/>
    <cellStyle name="Normal 2 2 2 22" xfId="11191"/>
    <cellStyle name="Normal 2 2 2 22 2" xfId="11192"/>
    <cellStyle name="Normal 2 2 2 22 3" xfId="11193"/>
    <cellStyle name="Normal 2 2 2 22 4" xfId="11194"/>
    <cellStyle name="Normal 2 2 2 3" xfId="11195"/>
    <cellStyle name="Normal 2 2 2 3 2" xfId="11196"/>
    <cellStyle name="Normal 2 2 2 3 3" xfId="11197"/>
    <cellStyle name="Normal 2 2 2 3 4" xfId="11198"/>
    <cellStyle name="Normal 2 2 2 4" xfId="11199"/>
    <cellStyle name="Normal 2 2 2 4 2" xfId="11200"/>
    <cellStyle name="Normal 2 2 2 5" xfId="11201"/>
    <cellStyle name="Normal 2 2 2 5 2" xfId="11202"/>
    <cellStyle name="Normal 2 2 2 6" xfId="11203"/>
    <cellStyle name="Normal 2 2 2 6 10" xfId="11204"/>
    <cellStyle name="Normal 2 2 2 6 10 2" xfId="11205"/>
    <cellStyle name="Normal 2 2 2 6 10 3" xfId="11206"/>
    <cellStyle name="Normal 2 2 2 6 10 4" xfId="11207"/>
    <cellStyle name="Normal 2 2 2 6 11" xfId="11208"/>
    <cellStyle name="Normal 2 2 2 6 12" xfId="11209"/>
    <cellStyle name="Normal 2 2 2 6 13" xfId="11210"/>
    <cellStyle name="Normal 2 2 2 6 2" xfId="11211"/>
    <cellStyle name="Normal 2 2 2 6 2 2" xfId="11212"/>
    <cellStyle name="Normal 2 2 2 6 2 2 2" xfId="11213"/>
    <cellStyle name="Normal 2 2 2 6 2 2 3" xfId="11214"/>
    <cellStyle name="Normal 2 2 2 6 2 2 3 2" xfId="11215"/>
    <cellStyle name="Normal 2 2 2 6 2 2 3 2 2" xfId="11216"/>
    <cellStyle name="Normal 2 2 2 6 2 2 3 2 3" xfId="11217"/>
    <cellStyle name="Normal 2 2 2 6 2 2 3 2 4" xfId="11218"/>
    <cellStyle name="Normal 2 2 2 6 2 2 3 3" xfId="11219"/>
    <cellStyle name="Normal 2 2 2 6 2 2 3 4" xfId="11220"/>
    <cellStyle name="Normal 2 2 2 6 2 2 3 5" xfId="11221"/>
    <cellStyle name="Normal 2 2 2 6 2 2 4" xfId="11222"/>
    <cellStyle name="Normal 2 2 2 6 2 2 4 2" xfId="11223"/>
    <cellStyle name="Normal 2 2 2 6 2 2 4 3" xfId="11224"/>
    <cellStyle name="Normal 2 2 2 6 2 2 4 4" xfId="11225"/>
    <cellStyle name="Normal 2 2 2 6 2 2 5" xfId="11226"/>
    <cellStyle name="Normal 2 2 2 6 2 2 6" xfId="11227"/>
    <cellStyle name="Normal 2 2 2 6 2 2 7" xfId="11228"/>
    <cellStyle name="Normal 2 2 2 6 2 3" xfId="11229"/>
    <cellStyle name="Normal 2 2 2 6 2 4" xfId="11230"/>
    <cellStyle name="Normal 2 2 2 6 2 5" xfId="11231"/>
    <cellStyle name="Normal 2 2 2 6 2 6" xfId="11232"/>
    <cellStyle name="Normal 2 2 2 6 2 7" xfId="11233"/>
    <cellStyle name="Normal 2 2 2 6 2 8" xfId="11234"/>
    <cellStyle name="Normal 2 2 2 6 3" xfId="11235"/>
    <cellStyle name="Normal 2 2 2 6 3 2" xfId="11236"/>
    <cellStyle name="Normal 2 2 2 6 3 2 2" xfId="11237"/>
    <cellStyle name="Normal 2 2 2 6 3 2 2 2" xfId="11238"/>
    <cellStyle name="Normal 2 2 2 6 3 2 2 2 2" xfId="11239"/>
    <cellStyle name="Normal 2 2 2 6 3 2 2 2 3" xfId="11240"/>
    <cellStyle name="Normal 2 2 2 6 3 2 2 2 4" xfId="11241"/>
    <cellStyle name="Normal 2 2 2 6 3 2 2 3" xfId="11242"/>
    <cellStyle name="Normal 2 2 2 6 3 2 2 4" xfId="11243"/>
    <cellStyle name="Normal 2 2 2 6 3 2 2 5" xfId="11244"/>
    <cellStyle name="Normal 2 2 2 6 3 2 3" xfId="11245"/>
    <cellStyle name="Normal 2 2 2 6 3 2 3 2" xfId="11246"/>
    <cellStyle name="Normal 2 2 2 6 3 2 3 3" xfId="11247"/>
    <cellStyle name="Normal 2 2 2 6 3 2 3 4" xfId="11248"/>
    <cellStyle name="Normal 2 2 2 6 3 2 4" xfId="11249"/>
    <cellStyle name="Normal 2 2 2 6 3 2 5" xfId="11250"/>
    <cellStyle name="Normal 2 2 2 6 3 2 6" xfId="11251"/>
    <cellStyle name="Normal 2 2 2 6 4" xfId="11252"/>
    <cellStyle name="Normal 2 2 2 6 4 2" xfId="11253"/>
    <cellStyle name="Normal 2 2 2 6 4 2 2" xfId="11254"/>
    <cellStyle name="Normal 2 2 2 6 4 2 2 2" xfId="11255"/>
    <cellStyle name="Normal 2 2 2 6 4 2 2 3" xfId="11256"/>
    <cellStyle name="Normal 2 2 2 6 4 2 2 4" xfId="11257"/>
    <cellStyle name="Normal 2 2 2 6 4 2 3" xfId="11258"/>
    <cellStyle name="Normal 2 2 2 6 4 2 4" xfId="11259"/>
    <cellStyle name="Normal 2 2 2 6 4 2 5" xfId="11260"/>
    <cellStyle name="Normal 2 2 2 6 4 3" xfId="11261"/>
    <cellStyle name="Normal 2 2 2 6 4 3 2" xfId="11262"/>
    <cellStyle name="Normal 2 2 2 6 4 3 3" xfId="11263"/>
    <cellStyle name="Normal 2 2 2 6 4 3 4" xfId="11264"/>
    <cellStyle name="Normal 2 2 2 6 4 4" xfId="11265"/>
    <cellStyle name="Normal 2 2 2 6 4 5" xfId="11266"/>
    <cellStyle name="Normal 2 2 2 6 4 6" xfId="11267"/>
    <cellStyle name="Normal 2 2 2 6 5" xfId="11268"/>
    <cellStyle name="Normal 2 2 2 6 5 2" xfId="11269"/>
    <cellStyle name="Normal 2 2 2 6 5 2 2" xfId="11270"/>
    <cellStyle name="Normal 2 2 2 6 5 2 2 2" xfId="11271"/>
    <cellStyle name="Normal 2 2 2 6 5 2 2 3" xfId="11272"/>
    <cellStyle name="Normal 2 2 2 6 5 2 2 4" xfId="11273"/>
    <cellStyle name="Normal 2 2 2 6 5 2 3" xfId="11274"/>
    <cellStyle name="Normal 2 2 2 6 5 2 4" xfId="11275"/>
    <cellStyle name="Normal 2 2 2 6 5 2 5" xfId="11276"/>
    <cellStyle name="Normal 2 2 2 6 5 3" xfId="11277"/>
    <cellStyle name="Normal 2 2 2 6 5 3 2" xfId="11278"/>
    <cellStyle name="Normal 2 2 2 6 5 3 3" xfId="11279"/>
    <cellStyle name="Normal 2 2 2 6 5 3 4" xfId="11280"/>
    <cellStyle name="Normal 2 2 2 6 5 4" xfId="11281"/>
    <cellStyle name="Normal 2 2 2 6 5 5" xfId="11282"/>
    <cellStyle name="Normal 2 2 2 6 5 6" xfId="11283"/>
    <cellStyle name="Normal 2 2 2 6 6" xfId="11284"/>
    <cellStyle name="Normal 2 2 2 6 6 2" xfId="11285"/>
    <cellStyle name="Normal 2 2 2 6 6 2 2" xfId="11286"/>
    <cellStyle name="Normal 2 2 2 6 6 2 2 2" xfId="11287"/>
    <cellStyle name="Normal 2 2 2 6 6 2 2 3" xfId="11288"/>
    <cellStyle name="Normal 2 2 2 6 6 2 2 4" xfId="11289"/>
    <cellStyle name="Normal 2 2 2 6 6 2 3" xfId="11290"/>
    <cellStyle name="Normal 2 2 2 6 6 2 4" xfId="11291"/>
    <cellStyle name="Normal 2 2 2 6 6 2 5" xfId="11292"/>
    <cellStyle name="Normal 2 2 2 6 6 3" xfId="11293"/>
    <cellStyle name="Normal 2 2 2 6 6 3 2" xfId="11294"/>
    <cellStyle name="Normal 2 2 2 6 6 3 3" xfId="11295"/>
    <cellStyle name="Normal 2 2 2 6 6 3 4" xfId="11296"/>
    <cellStyle name="Normal 2 2 2 6 6 4" xfId="11297"/>
    <cellStyle name="Normal 2 2 2 6 6 5" xfId="11298"/>
    <cellStyle name="Normal 2 2 2 6 6 6" xfId="11299"/>
    <cellStyle name="Normal 2 2 2 6 7" xfId="11300"/>
    <cellStyle name="Normal 2 2 2 6 7 2" xfId="11301"/>
    <cellStyle name="Normal 2 2 2 6 7 2 2" xfId="11302"/>
    <cellStyle name="Normal 2 2 2 6 7 2 2 2" xfId="11303"/>
    <cellStyle name="Normal 2 2 2 6 7 2 2 3" xfId="11304"/>
    <cellStyle name="Normal 2 2 2 6 7 2 2 4" xfId="11305"/>
    <cellStyle name="Normal 2 2 2 6 7 2 3" xfId="11306"/>
    <cellStyle name="Normal 2 2 2 6 7 2 4" xfId="11307"/>
    <cellStyle name="Normal 2 2 2 6 7 2 5" xfId="11308"/>
    <cellStyle name="Normal 2 2 2 6 7 3" xfId="11309"/>
    <cellStyle name="Normal 2 2 2 6 7 3 2" xfId="11310"/>
    <cellStyle name="Normal 2 2 2 6 7 3 3" xfId="11311"/>
    <cellStyle name="Normal 2 2 2 6 7 3 4" xfId="11312"/>
    <cellStyle name="Normal 2 2 2 6 7 4" xfId="11313"/>
    <cellStyle name="Normal 2 2 2 6 7 5" xfId="11314"/>
    <cellStyle name="Normal 2 2 2 6 7 6" xfId="11315"/>
    <cellStyle name="Normal 2 2 2 6 8" xfId="11316"/>
    <cellStyle name="Normal 2 2 2 6 8 2" xfId="11317"/>
    <cellStyle name="Normal 2 2 2 6 8 2 2" xfId="11318"/>
    <cellStyle name="Normal 2 2 2 6 8 2 2 2" xfId="11319"/>
    <cellStyle name="Normal 2 2 2 6 8 2 2 3" xfId="11320"/>
    <cellStyle name="Normal 2 2 2 6 8 2 2 4" xfId="11321"/>
    <cellStyle name="Normal 2 2 2 6 8 2 3" xfId="11322"/>
    <cellStyle name="Normal 2 2 2 6 8 2 4" xfId="11323"/>
    <cellStyle name="Normal 2 2 2 6 8 2 5" xfId="11324"/>
    <cellStyle name="Normal 2 2 2 6 8 3" xfId="11325"/>
    <cellStyle name="Normal 2 2 2 6 8 3 2" xfId="11326"/>
    <cellStyle name="Normal 2 2 2 6 8 3 3" xfId="11327"/>
    <cellStyle name="Normal 2 2 2 6 8 3 4" xfId="11328"/>
    <cellStyle name="Normal 2 2 2 6 8 4" xfId="11329"/>
    <cellStyle name="Normal 2 2 2 6 8 5" xfId="11330"/>
    <cellStyle name="Normal 2 2 2 6 8 6" xfId="11331"/>
    <cellStyle name="Normal 2 2 2 6 9" xfId="11332"/>
    <cellStyle name="Normal 2 2 2 6 9 2" xfId="11333"/>
    <cellStyle name="Normal 2 2 2 6 9 2 2" xfId="11334"/>
    <cellStyle name="Normal 2 2 2 6 9 2 3" xfId="11335"/>
    <cellStyle name="Normal 2 2 2 6 9 2 4" xfId="11336"/>
    <cellStyle name="Normal 2 2 2 6 9 3" xfId="11337"/>
    <cellStyle name="Normal 2 2 2 6 9 4" xfId="11338"/>
    <cellStyle name="Normal 2 2 2 6 9 5" xfId="11339"/>
    <cellStyle name="Normal 2 2 2 7" xfId="11340"/>
    <cellStyle name="Normal 2 2 2 8" xfId="11341"/>
    <cellStyle name="Normal 2 2 2 9" xfId="11342"/>
    <cellStyle name="Normal 2 2 2 9 2" xfId="11343"/>
    <cellStyle name="Normal 2 2 2 9 2 2" xfId="11344"/>
    <cellStyle name="Normal 2 2 2 9 2 2 2" xfId="11345"/>
    <cellStyle name="Normal 2 2 2 9 2 2 3" xfId="11346"/>
    <cellStyle name="Normal 2 2 2 9 2 2 4" xfId="11347"/>
    <cellStyle name="Normal 2 2 2 9 2 3" xfId="11348"/>
    <cellStyle name="Normal 2 2 2 9 2 4" xfId="11349"/>
    <cellStyle name="Normal 2 2 2 9 2 5" xfId="11350"/>
    <cellStyle name="Normal 2 2 2 9 3" xfId="11351"/>
    <cellStyle name="Normal 2 2 2 9 3 2" xfId="11352"/>
    <cellStyle name="Normal 2 2 2 9 3 3" xfId="11353"/>
    <cellStyle name="Normal 2 2 2 9 3 4" xfId="11354"/>
    <cellStyle name="Normal 2 2 2 9 4" xfId="11355"/>
    <cellStyle name="Normal 2 2 2 9 5" xfId="11356"/>
    <cellStyle name="Normal 2 2 2 9 6" xfId="11357"/>
    <cellStyle name="Normal 2 2 2_Guarantees" xfId="11358"/>
    <cellStyle name="Normal 2 2 20" xfId="11359"/>
    <cellStyle name="Normal 2 2 20 2" xfId="11360"/>
    <cellStyle name="Normal 2 2 20 2 2" xfId="11361"/>
    <cellStyle name="Normal 2 2 20 2 3" xfId="11362"/>
    <cellStyle name="Normal 2 2 20 2 3 2" xfId="11363"/>
    <cellStyle name="Normal 2 2 20 2 3 3" xfId="11364"/>
    <cellStyle name="Normal 2 2 20 2 3 4" xfId="11365"/>
    <cellStyle name="Normal 2 2 20 2 4" xfId="11366"/>
    <cellStyle name="Normal 2 2 20 2 5" xfId="11367"/>
    <cellStyle name="Normal 2 2 20 2 6" xfId="11368"/>
    <cellStyle name="Normal 2 2 20 3" xfId="11369"/>
    <cellStyle name="Normal 2 2 20 3 2" xfId="11370"/>
    <cellStyle name="Normal 2 2 20 3 3" xfId="11371"/>
    <cellStyle name="Normal 2 2 20 3 4" xfId="11372"/>
    <cellStyle name="Normal 2 2 20 4" xfId="11373"/>
    <cellStyle name="Normal 2 2 20 5" xfId="11374"/>
    <cellStyle name="Normal 2 2 20 6" xfId="11375"/>
    <cellStyle name="Normal 2 2 21" xfId="11376"/>
    <cellStyle name="Normal 2 2 21 2" xfId="11377"/>
    <cellStyle name="Normal 2 2 21 3" xfId="11378"/>
    <cellStyle name="Normal 2 2 21 3 2" xfId="11379"/>
    <cellStyle name="Normal 2 2 21 3 3" xfId="11380"/>
    <cellStyle name="Normal 2 2 21 3 4" xfId="11381"/>
    <cellStyle name="Normal 2 2 22" xfId="11382"/>
    <cellStyle name="Normal 2 2 22 2" xfId="11383"/>
    <cellStyle name="Normal 2 2 22 2 2" xfId="11384"/>
    <cellStyle name="Normal 2 2 22 2 3" xfId="11385"/>
    <cellStyle name="Normal 2 2 22 2 3 2" xfId="11386"/>
    <cellStyle name="Normal 2 2 22 2 3 3" xfId="11387"/>
    <cellStyle name="Normal 2 2 22 2 3 4" xfId="11388"/>
    <cellStyle name="Normal 2 2 22 2 4" xfId="11389"/>
    <cellStyle name="Normal 2 2 22 2 5" xfId="11390"/>
    <cellStyle name="Normal 2 2 22 2 6" xfId="11391"/>
    <cellStyle name="Normal 2 2 22 3" xfId="11392"/>
    <cellStyle name="Normal 2 2 22 3 2" xfId="11393"/>
    <cellStyle name="Normal 2 2 22 3 3" xfId="11394"/>
    <cellStyle name="Normal 2 2 22 3 4" xfId="11395"/>
    <cellStyle name="Normal 2 2 22 4" xfId="11396"/>
    <cellStyle name="Normal 2 2 22 5" xfId="11397"/>
    <cellStyle name="Normal 2 2 22 6" xfId="11398"/>
    <cellStyle name="Normal 2 2 23" xfId="11399"/>
    <cellStyle name="Normal 2 2 23 2" xfId="11400"/>
    <cellStyle name="Normal 2 2 23 3" xfId="11401"/>
    <cellStyle name="Normal 2 2 23 3 2" xfId="11402"/>
    <cellStyle name="Normal 2 2 23 3 3" xfId="11403"/>
    <cellStyle name="Normal 2 2 23 3 4" xfId="11404"/>
    <cellStyle name="Normal 2 2 24" xfId="11405"/>
    <cellStyle name="Normal 2 2 24 2" xfId="11406"/>
    <cellStyle name="Normal 2 2 25" xfId="11407"/>
    <cellStyle name="Normal 2 2 26" xfId="11408"/>
    <cellStyle name="Normal 2 2 27" xfId="11409"/>
    <cellStyle name="Normal 2 2 28" xfId="11410"/>
    <cellStyle name="Normal 2 2 29" xfId="11411"/>
    <cellStyle name="Normal 2 2 3" xfId="11412"/>
    <cellStyle name="Normal 2 2 3 10" xfId="11413"/>
    <cellStyle name="Normal 2 2 3 10 2" xfId="11414"/>
    <cellStyle name="Normal 2 2 3 10 2 2" xfId="11415"/>
    <cellStyle name="Normal 2 2 3 10 2 2 2" xfId="11416"/>
    <cellStyle name="Normal 2 2 3 10 2 2 3" xfId="11417"/>
    <cellStyle name="Normal 2 2 3 10 2 2 4" xfId="11418"/>
    <cellStyle name="Normal 2 2 3 10 2 3" xfId="11419"/>
    <cellStyle name="Normal 2 2 3 10 2 4" xfId="11420"/>
    <cellStyle name="Normal 2 2 3 10 2 5" xfId="11421"/>
    <cellStyle name="Normal 2 2 3 10 3" xfId="11422"/>
    <cellStyle name="Normal 2 2 3 10 4" xfId="11423"/>
    <cellStyle name="Normal 2 2 3 10 4 2" xfId="11424"/>
    <cellStyle name="Normal 2 2 3 10 4 3" xfId="11425"/>
    <cellStyle name="Normal 2 2 3 10 4 4" xfId="11426"/>
    <cellStyle name="Normal 2 2 3 10 5" xfId="11427"/>
    <cellStyle name="Normal 2 2 3 10 6" xfId="11428"/>
    <cellStyle name="Normal 2 2 3 10 7" xfId="11429"/>
    <cellStyle name="Normal 2 2 3 11" xfId="11430"/>
    <cellStyle name="Normal 2 2 3 11 2" xfId="11431"/>
    <cellStyle name="Normal 2 2 3 11 2 2" xfId="11432"/>
    <cellStyle name="Normal 2 2 3 11 2 2 2" xfId="11433"/>
    <cellStyle name="Normal 2 2 3 11 2 2 3" xfId="11434"/>
    <cellStyle name="Normal 2 2 3 11 2 2 4" xfId="11435"/>
    <cellStyle name="Normal 2 2 3 11 2 3" xfId="11436"/>
    <cellStyle name="Normal 2 2 3 11 2 4" xfId="11437"/>
    <cellStyle name="Normal 2 2 3 11 2 5" xfId="11438"/>
    <cellStyle name="Normal 2 2 3 11 3" xfId="11439"/>
    <cellStyle name="Normal 2 2 3 11 4" xfId="11440"/>
    <cellStyle name="Normal 2 2 3 11 4 2" xfId="11441"/>
    <cellStyle name="Normal 2 2 3 11 4 3" xfId="11442"/>
    <cellStyle name="Normal 2 2 3 11 4 4" xfId="11443"/>
    <cellStyle name="Normal 2 2 3 11 5" xfId="11444"/>
    <cellStyle name="Normal 2 2 3 11 6" xfId="11445"/>
    <cellStyle name="Normal 2 2 3 11 7" xfId="11446"/>
    <cellStyle name="Normal 2 2 3 12" xfId="11447"/>
    <cellStyle name="Normal 2 2 3 2" xfId="11448"/>
    <cellStyle name="Normal 2 2 3 3" xfId="11449"/>
    <cellStyle name="Normal 2 2 3 4" xfId="11450"/>
    <cellStyle name="Normal 2 2 3 5" xfId="11451"/>
    <cellStyle name="Normal 2 2 3 6" xfId="11452"/>
    <cellStyle name="Normal 2 2 3 7" xfId="11453"/>
    <cellStyle name="Normal 2 2 3 8" xfId="11454"/>
    <cellStyle name="Normal 2 2 3 9" xfId="11455"/>
    <cellStyle name="Normal 2 2 3 9 2" xfId="11456"/>
    <cellStyle name="Normal 2 2 30" xfId="11457"/>
    <cellStyle name="Normal 2 2 31" xfId="11458"/>
    <cellStyle name="Normal 2 2 32" xfId="11459"/>
    <cellStyle name="Normal 2 2 33" xfId="11460"/>
    <cellStyle name="Normal 2 2 34" xfId="11461"/>
    <cellStyle name="Normal 2 2 35" xfId="11462"/>
    <cellStyle name="Normal 2 2 36" xfId="11463"/>
    <cellStyle name="Normal 2 2 37" xfId="11464"/>
    <cellStyle name="Normal 2 2 38" xfId="11465"/>
    <cellStyle name="Normal 2 2 39" xfId="11466"/>
    <cellStyle name="Normal 2 2 4" xfId="11467"/>
    <cellStyle name="Normal 2 2 4 10" xfId="11468"/>
    <cellStyle name="Normal 2 2 4 10 2" xfId="11469"/>
    <cellStyle name="Normal 2 2 4 11" xfId="11470"/>
    <cellStyle name="Normal 2 2 4 11 2" xfId="11471"/>
    <cellStyle name="Normal 2 2 4 12" xfId="11472"/>
    <cellStyle name="Normal 2 2 4 12 2" xfId="11473"/>
    <cellStyle name="Normal 2 2 4 12 3" xfId="11474"/>
    <cellStyle name="Normal 2 2 4 12 3 2" xfId="11475"/>
    <cellStyle name="Normal 2 2 4 12 3 3" xfId="11476"/>
    <cellStyle name="Normal 2 2 4 12 3 4" xfId="11477"/>
    <cellStyle name="Normal 2 2 4 12 4" xfId="11478"/>
    <cellStyle name="Normal 2 2 4 12 5" xfId="11479"/>
    <cellStyle name="Normal 2 2 4 12 6" xfId="11480"/>
    <cellStyle name="Normal 2 2 4 13" xfId="11481"/>
    <cellStyle name="Normal 2 2 4 13 2" xfId="11482"/>
    <cellStyle name="Normal 2 2 4 13 3" xfId="11483"/>
    <cellStyle name="Normal 2 2 4 13 4" xfId="11484"/>
    <cellStyle name="Normal 2 2 4 14" xfId="11485"/>
    <cellStyle name="Normal 2 2 4 15" xfId="11486"/>
    <cellStyle name="Normal 2 2 4 16" xfId="11487"/>
    <cellStyle name="Normal 2 2 4 2" xfId="11488"/>
    <cellStyle name="Normal 2 2 4 2 2" xfId="11489"/>
    <cellStyle name="Normal 2 2 4 2 3" xfId="11490"/>
    <cellStyle name="Normal 2 2 4 2 3 2" xfId="11491"/>
    <cellStyle name="Normal 2 2 4 2 3 2 2" xfId="11492"/>
    <cellStyle name="Normal 2 2 4 2 3 2 3" xfId="11493"/>
    <cellStyle name="Normal 2 2 4 2 3 2 4" xfId="11494"/>
    <cellStyle name="Normal 2 2 4 2 3 3" xfId="11495"/>
    <cellStyle name="Normal 2 2 4 2 3 4" xfId="11496"/>
    <cellStyle name="Normal 2 2 4 2 3 5" xfId="11497"/>
    <cellStyle name="Normal 2 2 4 2 4" xfId="11498"/>
    <cellStyle name="Normal 2 2 4 2 4 2" xfId="11499"/>
    <cellStyle name="Normal 2 2 4 2 4 3" xfId="11500"/>
    <cellStyle name="Normal 2 2 4 2 4 4" xfId="11501"/>
    <cellStyle name="Normal 2 2 4 2 5" xfId="11502"/>
    <cellStyle name="Normal 2 2 4 2 6" xfId="11503"/>
    <cellStyle name="Normal 2 2 4 2 7" xfId="11504"/>
    <cellStyle name="Normal 2 2 4 3" xfId="11505"/>
    <cellStyle name="Normal 2 2 4 4" xfId="11506"/>
    <cellStyle name="Normal 2 2 4 5" xfId="11507"/>
    <cellStyle name="Normal 2 2 4 6" xfId="11508"/>
    <cellStyle name="Normal 2 2 4 7" xfId="11509"/>
    <cellStyle name="Normal 2 2 4 8" xfId="11510"/>
    <cellStyle name="Normal 2 2 4 9" xfId="11511"/>
    <cellStyle name="Normal 2 2 4 9 2" xfId="11512"/>
    <cellStyle name="Normal 2 2 40" xfId="11513"/>
    <cellStyle name="Normal 2 2 41" xfId="11514"/>
    <cellStyle name="Normal 2 2 42" xfId="11515"/>
    <cellStyle name="Normal 2 2 43" xfId="11516"/>
    <cellStyle name="Normal 2 2 44" xfId="11517"/>
    <cellStyle name="Normal 2 2 45" xfId="11518"/>
    <cellStyle name="Normal 2 2 46" xfId="11519"/>
    <cellStyle name="Normal 2 2 47" xfId="11520"/>
    <cellStyle name="Normal 2 2 48" xfId="11521"/>
    <cellStyle name="Normal 2 2 49" xfId="11522"/>
    <cellStyle name="Normal 2 2 5" xfId="11523"/>
    <cellStyle name="Normal 2 2 5 10" xfId="11524"/>
    <cellStyle name="Normal 2 2 5 10 2" xfId="11525"/>
    <cellStyle name="Normal 2 2 5 11" xfId="11526"/>
    <cellStyle name="Normal 2 2 5 12" xfId="11527"/>
    <cellStyle name="Normal 2 2 5 2" xfId="11528"/>
    <cellStyle name="Normal 2 2 5 3" xfId="11529"/>
    <cellStyle name="Normal 2 2 5 4" xfId="11530"/>
    <cellStyle name="Normal 2 2 5 5" xfId="11531"/>
    <cellStyle name="Normal 2 2 5 6" xfId="11532"/>
    <cellStyle name="Normal 2 2 5 7" xfId="11533"/>
    <cellStyle name="Normal 2 2 5 8" xfId="11534"/>
    <cellStyle name="Normal 2 2 5 9" xfId="11535"/>
    <cellStyle name="Normal 2 2 5 9 2" xfId="11536"/>
    <cellStyle name="Normal 2 2 50" xfId="11537"/>
    <cellStyle name="Normal 2 2 51" xfId="11538"/>
    <cellStyle name="Normal 2 2 52" xfId="11539"/>
    <cellStyle name="Normal 2 2 53" xfId="11540"/>
    <cellStyle name="Normal 2 2 54" xfId="11541"/>
    <cellStyle name="Normal 2 2 55" xfId="11542"/>
    <cellStyle name="Normal 2 2 56" xfId="11543"/>
    <cellStyle name="Normal 2 2 57" xfId="11544"/>
    <cellStyle name="Normal 2 2 58" xfId="11545"/>
    <cellStyle name="Normal 2 2 59" xfId="11546"/>
    <cellStyle name="Normal 2 2 6" xfId="11547"/>
    <cellStyle name="Normal 2 2 6 2" xfId="11548"/>
    <cellStyle name="Normal 2 2 6 2 2" xfId="11549"/>
    <cellStyle name="Normal 2 2 6 2 2 2" xfId="11550"/>
    <cellStyle name="Normal 2 2 6 2 2 2 2" xfId="11551"/>
    <cellStyle name="Normal 2 2 6 2 2 2 3" xfId="11552"/>
    <cellStyle name="Normal 2 2 6 2 2 2 4" xfId="11553"/>
    <cellStyle name="Normal 2 2 6 2 2 3" xfId="11554"/>
    <cellStyle name="Normal 2 2 6 2 2 4" xfId="11555"/>
    <cellStyle name="Normal 2 2 6 2 2 5" xfId="11556"/>
    <cellStyle name="Normal 2 2 6 2 3" xfId="11557"/>
    <cellStyle name="Normal 2 2 6 2 3 2" xfId="11558"/>
    <cellStyle name="Normal 2 2 6 2 3 3" xfId="11559"/>
    <cellStyle name="Normal 2 2 6 2 3 4" xfId="11560"/>
    <cellStyle name="Normal 2 2 6 2 4" xfId="11561"/>
    <cellStyle name="Normal 2 2 6 2 5" xfId="11562"/>
    <cellStyle name="Normal 2 2 6 2 6" xfId="11563"/>
    <cellStyle name="Normal 2 2 6 3" xfId="11564"/>
    <cellStyle name="Normal 2 2 6 3 2" xfId="11565"/>
    <cellStyle name="Normal 2 2 6 3 2 2" xfId="11566"/>
    <cellStyle name="Normal 2 2 6 3 2 2 2" xfId="11567"/>
    <cellStyle name="Normal 2 2 6 3 2 2 3" xfId="11568"/>
    <cellStyle name="Normal 2 2 6 3 2 2 4" xfId="11569"/>
    <cellStyle name="Normal 2 2 6 3 2 3" xfId="11570"/>
    <cellStyle name="Normal 2 2 6 3 2 4" xfId="11571"/>
    <cellStyle name="Normal 2 2 6 3 2 5" xfId="11572"/>
    <cellStyle name="Normal 2 2 6 3 3" xfId="11573"/>
    <cellStyle name="Normal 2 2 6 3 4" xfId="11574"/>
    <cellStyle name="Normal 2 2 6 3 4 2" xfId="11575"/>
    <cellStyle name="Normal 2 2 6 3 4 3" xfId="11576"/>
    <cellStyle name="Normal 2 2 6 3 4 4" xfId="11577"/>
    <cellStyle name="Normal 2 2 6 3 5" xfId="11578"/>
    <cellStyle name="Normal 2 2 6 3 6" xfId="11579"/>
    <cellStyle name="Normal 2 2 6 3 7" xfId="11580"/>
    <cellStyle name="Normal 2 2 6 4" xfId="11581"/>
    <cellStyle name="Normal 2 2 6 4 2" xfId="11582"/>
    <cellStyle name="Normal 2 2 6 5" xfId="11583"/>
    <cellStyle name="Normal 2 2 6 6" xfId="11584"/>
    <cellStyle name="Normal 2 2 6 7" xfId="11585"/>
    <cellStyle name="Normal 2 2 6 7 2" xfId="11586"/>
    <cellStyle name="Normal 2 2 6 7 3" xfId="11587"/>
    <cellStyle name="Normal 2 2 6 7 4" xfId="11588"/>
    <cellStyle name="Normal 2 2 60" xfId="11589"/>
    <cellStyle name="Normal 2 2 61" xfId="11590"/>
    <cellStyle name="Normal 2 2 62" xfId="11591"/>
    <cellStyle name="Normal 2 2 63" xfId="11592"/>
    <cellStyle name="Normal 2 2 64" xfId="11593"/>
    <cellStyle name="Normal 2 2 65" xfId="11594"/>
    <cellStyle name="Normal 2 2 66" xfId="11595"/>
    <cellStyle name="Normal 2 2 67" xfId="11596"/>
    <cellStyle name="Normal 2 2 68" xfId="11597"/>
    <cellStyle name="Normal 2 2 69" xfId="11598"/>
    <cellStyle name="Normal 2 2 7" xfId="11599"/>
    <cellStyle name="Normal 2 2 7 2" xfId="11600"/>
    <cellStyle name="Normal 2 2 7 2 2" xfId="11601"/>
    <cellStyle name="Normal 2 2 7 2 2 2" xfId="11602"/>
    <cellStyle name="Normal 2 2 7 2 2 2 2" xfId="11603"/>
    <cellStyle name="Normal 2 2 7 2 2 2 3" xfId="11604"/>
    <cellStyle name="Normal 2 2 7 2 2 2 4" xfId="11605"/>
    <cellStyle name="Normal 2 2 7 2 2 3" xfId="11606"/>
    <cellStyle name="Normal 2 2 7 2 2 4" xfId="11607"/>
    <cellStyle name="Normal 2 2 7 2 2 5" xfId="11608"/>
    <cellStyle name="Normal 2 2 7 2 3" xfId="11609"/>
    <cellStyle name="Normal 2 2 7 2 3 2" xfId="11610"/>
    <cellStyle name="Normal 2 2 7 2 3 3" xfId="11611"/>
    <cellStyle name="Normal 2 2 7 2 3 4" xfId="11612"/>
    <cellStyle name="Normal 2 2 7 2 4" xfId="11613"/>
    <cellStyle name="Normal 2 2 7 2 5" xfId="11614"/>
    <cellStyle name="Normal 2 2 7 2 6" xfId="11615"/>
    <cellStyle name="Normal 2 2 7 3" xfId="11616"/>
    <cellStyle name="Normal 2 2 7 3 2" xfId="11617"/>
    <cellStyle name="Normal 2 2 7 3 3" xfId="11618"/>
    <cellStyle name="Normal 2 2 7 3 3 2" xfId="11619"/>
    <cellStyle name="Normal 2 2 7 3 3 3" xfId="11620"/>
    <cellStyle name="Normal 2 2 7 3 3 4" xfId="11621"/>
    <cellStyle name="Normal 2 2 7 3 4" xfId="11622"/>
    <cellStyle name="Normal 2 2 7 3 5" xfId="11623"/>
    <cellStyle name="Normal 2 2 7 3 6" xfId="11624"/>
    <cellStyle name="Normal 2 2 7 4" xfId="11625"/>
    <cellStyle name="Normal 2 2 7 4 2" xfId="11626"/>
    <cellStyle name="Normal 2 2 7 4 3" xfId="11627"/>
    <cellStyle name="Normal 2 2 7 4 4" xfId="11628"/>
    <cellStyle name="Normal 2 2 7 5" xfId="11629"/>
    <cellStyle name="Normal 2 2 7 6" xfId="11630"/>
    <cellStyle name="Normal 2 2 7 7" xfId="11631"/>
    <cellStyle name="Normal 2 2 70" xfId="11632"/>
    <cellStyle name="Normal 2 2 71" xfId="11633"/>
    <cellStyle name="Normal 2 2 72" xfId="11634"/>
    <cellStyle name="Normal 2 2 73" xfId="11635"/>
    <cellStyle name="Normal 2 2 74" xfId="11636"/>
    <cellStyle name="Normal 2 2 75" xfId="11637"/>
    <cellStyle name="Normal 2 2 76" xfId="11638"/>
    <cellStyle name="Normal 2 2 77" xfId="11639"/>
    <cellStyle name="Normal 2 2 78" xfId="11640"/>
    <cellStyle name="Normal 2 2 79" xfId="11641"/>
    <cellStyle name="Normal 2 2 8" xfId="11642"/>
    <cellStyle name="Normal 2 2 8 2" xfId="11643"/>
    <cellStyle name="Normal 2 2 8 2 2" xfId="11644"/>
    <cellStyle name="Normal 2 2 8 2 2 2" xfId="11645"/>
    <cellStyle name="Normal 2 2 8 2 2 2 2" xfId="11646"/>
    <cellStyle name="Normal 2 2 8 2 2 2 3" xfId="11647"/>
    <cellStyle name="Normal 2 2 8 2 2 2 4" xfId="11648"/>
    <cellStyle name="Normal 2 2 8 2 2 3" xfId="11649"/>
    <cellStyle name="Normal 2 2 8 2 2 4" xfId="11650"/>
    <cellStyle name="Normal 2 2 8 2 2 5" xfId="11651"/>
    <cellStyle name="Normal 2 2 8 2 3" xfId="11652"/>
    <cellStyle name="Normal 2 2 8 2 3 2" xfId="11653"/>
    <cellStyle name="Normal 2 2 8 2 3 3" xfId="11654"/>
    <cellStyle name="Normal 2 2 8 2 3 4" xfId="11655"/>
    <cellStyle name="Normal 2 2 8 2 4" xfId="11656"/>
    <cellStyle name="Normal 2 2 8 2 5" xfId="11657"/>
    <cellStyle name="Normal 2 2 8 2 6" xfId="11658"/>
    <cellStyle name="Normal 2 2 8 3" xfId="11659"/>
    <cellStyle name="Normal 2 2 8 3 2" xfId="11660"/>
    <cellStyle name="Normal 2 2 8 3 3" xfId="11661"/>
    <cellStyle name="Normal 2 2 8 3 3 2" xfId="11662"/>
    <cellStyle name="Normal 2 2 8 3 3 3" xfId="11663"/>
    <cellStyle name="Normal 2 2 8 3 3 4" xfId="11664"/>
    <cellStyle name="Normal 2 2 8 3 4" xfId="11665"/>
    <cellStyle name="Normal 2 2 8 3 5" xfId="11666"/>
    <cellStyle name="Normal 2 2 8 3 6" xfId="11667"/>
    <cellStyle name="Normal 2 2 8 4" xfId="11668"/>
    <cellStyle name="Normal 2 2 8 4 2" xfId="11669"/>
    <cellStyle name="Normal 2 2 8 4 3" xfId="11670"/>
    <cellStyle name="Normal 2 2 8 4 4" xfId="11671"/>
    <cellStyle name="Normal 2 2 8 5" xfId="11672"/>
    <cellStyle name="Normal 2 2 8 6" xfId="11673"/>
    <cellStyle name="Normal 2 2 8 7" xfId="11674"/>
    <cellStyle name="Normal 2 2 80" xfId="11675"/>
    <cellStyle name="Normal 2 2 81" xfId="11676"/>
    <cellStyle name="Normal 2 2 82" xfId="11677"/>
    <cellStyle name="Normal 2 2 83" xfId="11678"/>
    <cellStyle name="Normal 2 2 84" xfId="11679"/>
    <cellStyle name="Normal 2 2 85" xfId="11680"/>
    <cellStyle name="Normal 2 2 86" xfId="11681"/>
    <cellStyle name="Normal 2 2 87" xfId="11682"/>
    <cellStyle name="Normal 2 2 88" xfId="11683"/>
    <cellStyle name="Normal 2 2 89" xfId="11684"/>
    <cellStyle name="Normal 2 2 9" xfId="11685"/>
    <cellStyle name="Normal 2 2 9 2" xfId="11686"/>
    <cellStyle name="Normal 2 2 9 2 10" xfId="11687"/>
    <cellStyle name="Normal 2 2 9 2 10 2" xfId="11688"/>
    <cellStyle name="Normal 2 2 9 2 10 3" xfId="11689"/>
    <cellStyle name="Normal 2 2 9 2 10 4" xfId="11690"/>
    <cellStyle name="Normal 2 2 9 2 11" xfId="11691"/>
    <cellStyle name="Normal 2 2 9 2 12" xfId="11692"/>
    <cellStyle name="Normal 2 2 9 2 13" xfId="11693"/>
    <cellStyle name="Normal 2 2 9 2 2" xfId="11694"/>
    <cellStyle name="Normal 2 2 9 2 2 2" xfId="11695"/>
    <cellStyle name="Normal 2 2 9 2 2 2 2" xfId="11696"/>
    <cellStyle name="Normal 2 2 9 2 2 2 2 2" xfId="11697"/>
    <cellStyle name="Normal 2 2 9 2 2 2 2 2 2" xfId="11698"/>
    <cellStyle name="Normal 2 2 9 2 2 2 2 2 3" xfId="11699"/>
    <cellStyle name="Normal 2 2 9 2 2 2 2 2 4" xfId="11700"/>
    <cellStyle name="Normal 2 2 9 2 2 2 2 3" xfId="11701"/>
    <cellStyle name="Normal 2 2 9 2 2 2 2 4" xfId="11702"/>
    <cellStyle name="Normal 2 2 9 2 2 2 2 5" xfId="11703"/>
    <cellStyle name="Normal 2 2 9 2 2 2 3" xfId="11704"/>
    <cellStyle name="Normal 2 2 9 2 2 2 3 2" xfId="11705"/>
    <cellStyle name="Normal 2 2 9 2 2 2 3 3" xfId="11706"/>
    <cellStyle name="Normal 2 2 9 2 2 2 3 4" xfId="11707"/>
    <cellStyle name="Normal 2 2 9 2 2 2 4" xfId="11708"/>
    <cellStyle name="Normal 2 2 9 2 2 2 5" xfId="11709"/>
    <cellStyle name="Normal 2 2 9 2 2 2 6" xfId="11710"/>
    <cellStyle name="Normal 2 2 9 2 3" xfId="11711"/>
    <cellStyle name="Normal 2 2 9 2 3 2" xfId="11712"/>
    <cellStyle name="Normal 2 2 9 2 3 2 2" xfId="11713"/>
    <cellStyle name="Normal 2 2 9 2 3 2 2 2" xfId="11714"/>
    <cellStyle name="Normal 2 2 9 2 3 2 2 3" xfId="11715"/>
    <cellStyle name="Normal 2 2 9 2 3 2 2 4" xfId="11716"/>
    <cellStyle name="Normal 2 2 9 2 3 2 3" xfId="11717"/>
    <cellStyle name="Normal 2 2 9 2 3 2 4" xfId="11718"/>
    <cellStyle name="Normal 2 2 9 2 3 2 5" xfId="11719"/>
    <cellStyle name="Normal 2 2 9 2 3 3" xfId="11720"/>
    <cellStyle name="Normal 2 2 9 2 3 3 2" xfId="11721"/>
    <cellStyle name="Normal 2 2 9 2 3 3 3" xfId="11722"/>
    <cellStyle name="Normal 2 2 9 2 3 3 4" xfId="11723"/>
    <cellStyle name="Normal 2 2 9 2 3 4" xfId="11724"/>
    <cellStyle name="Normal 2 2 9 2 3 5" xfId="11725"/>
    <cellStyle name="Normal 2 2 9 2 3 6" xfId="11726"/>
    <cellStyle name="Normal 2 2 9 2 4" xfId="11727"/>
    <cellStyle name="Normal 2 2 9 2 4 2" xfId="11728"/>
    <cellStyle name="Normal 2 2 9 2 4 2 2" xfId="11729"/>
    <cellStyle name="Normal 2 2 9 2 4 2 2 2" xfId="11730"/>
    <cellStyle name="Normal 2 2 9 2 4 2 2 3" xfId="11731"/>
    <cellStyle name="Normal 2 2 9 2 4 2 2 4" xfId="11732"/>
    <cellStyle name="Normal 2 2 9 2 4 2 3" xfId="11733"/>
    <cellStyle name="Normal 2 2 9 2 4 2 4" xfId="11734"/>
    <cellStyle name="Normal 2 2 9 2 4 2 5" xfId="11735"/>
    <cellStyle name="Normal 2 2 9 2 4 3" xfId="11736"/>
    <cellStyle name="Normal 2 2 9 2 4 3 2" xfId="11737"/>
    <cellStyle name="Normal 2 2 9 2 4 3 3" xfId="11738"/>
    <cellStyle name="Normal 2 2 9 2 4 3 4" xfId="11739"/>
    <cellStyle name="Normal 2 2 9 2 4 4" xfId="11740"/>
    <cellStyle name="Normal 2 2 9 2 4 5" xfId="11741"/>
    <cellStyle name="Normal 2 2 9 2 4 6" xfId="11742"/>
    <cellStyle name="Normal 2 2 9 2 5" xfId="11743"/>
    <cellStyle name="Normal 2 2 9 2 5 2" xfId="11744"/>
    <cellStyle name="Normal 2 2 9 2 5 2 2" xfId="11745"/>
    <cellStyle name="Normal 2 2 9 2 5 2 2 2" xfId="11746"/>
    <cellStyle name="Normal 2 2 9 2 5 2 2 3" xfId="11747"/>
    <cellStyle name="Normal 2 2 9 2 5 2 2 4" xfId="11748"/>
    <cellStyle name="Normal 2 2 9 2 5 2 3" xfId="11749"/>
    <cellStyle name="Normal 2 2 9 2 5 2 4" xfId="11750"/>
    <cellStyle name="Normal 2 2 9 2 5 2 5" xfId="11751"/>
    <cellStyle name="Normal 2 2 9 2 5 3" xfId="11752"/>
    <cellStyle name="Normal 2 2 9 2 5 3 2" xfId="11753"/>
    <cellStyle name="Normal 2 2 9 2 5 3 3" xfId="11754"/>
    <cellStyle name="Normal 2 2 9 2 5 3 4" xfId="11755"/>
    <cellStyle name="Normal 2 2 9 2 5 4" xfId="11756"/>
    <cellStyle name="Normal 2 2 9 2 5 5" xfId="11757"/>
    <cellStyle name="Normal 2 2 9 2 5 6" xfId="11758"/>
    <cellStyle name="Normal 2 2 9 2 6" xfId="11759"/>
    <cellStyle name="Normal 2 2 9 2 6 2" xfId="11760"/>
    <cellStyle name="Normal 2 2 9 2 6 2 2" xfId="11761"/>
    <cellStyle name="Normal 2 2 9 2 6 2 2 2" xfId="11762"/>
    <cellStyle name="Normal 2 2 9 2 6 2 2 3" xfId="11763"/>
    <cellStyle name="Normal 2 2 9 2 6 2 2 4" xfId="11764"/>
    <cellStyle name="Normal 2 2 9 2 6 2 3" xfId="11765"/>
    <cellStyle name="Normal 2 2 9 2 6 2 4" xfId="11766"/>
    <cellStyle name="Normal 2 2 9 2 6 2 5" xfId="11767"/>
    <cellStyle name="Normal 2 2 9 2 6 3" xfId="11768"/>
    <cellStyle name="Normal 2 2 9 2 6 3 2" xfId="11769"/>
    <cellStyle name="Normal 2 2 9 2 6 3 3" xfId="11770"/>
    <cellStyle name="Normal 2 2 9 2 6 3 4" xfId="11771"/>
    <cellStyle name="Normal 2 2 9 2 6 4" xfId="11772"/>
    <cellStyle name="Normal 2 2 9 2 6 5" xfId="11773"/>
    <cellStyle name="Normal 2 2 9 2 6 6" xfId="11774"/>
    <cellStyle name="Normal 2 2 9 2 7" xfId="11775"/>
    <cellStyle name="Normal 2 2 9 2 7 2" xfId="11776"/>
    <cellStyle name="Normal 2 2 9 2 7 2 2" xfId="11777"/>
    <cellStyle name="Normal 2 2 9 2 7 2 2 2" xfId="11778"/>
    <cellStyle name="Normal 2 2 9 2 7 2 2 3" xfId="11779"/>
    <cellStyle name="Normal 2 2 9 2 7 2 2 4" xfId="11780"/>
    <cellStyle name="Normal 2 2 9 2 7 2 3" xfId="11781"/>
    <cellStyle name="Normal 2 2 9 2 7 2 4" xfId="11782"/>
    <cellStyle name="Normal 2 2 9 2 7 2 5" xfId="11783"/>
    <cellStyle name="Normal 2 2 9 2 7 3" xfId="11784"/>
    <cellStyle name="Normal 2 2 9 2 7 3 2" xfId="11785"/>
    <cellStyle name="Normal 2 2 9 2 7 3 3" xfId="11786"/>
    <cellStyle name="Normal 2 2 9 2 7 3 4" xfId="11787"/>
    <cellStyle name="Normal 2 2 9 2 7 4" xfId="11788"/>
    <cellStyle name="Normal 2 2 9 2 7 5" xfId="11789"/>
    <cellStyle name="Normal 2 2 9 2 7 6" xfId="11790"/>
    <cellStyle name="Normal 2 2 9 2 8" xfId="11791"/>
    <cellStyle name="Normal 2 2 9 2 8 2" xfId="11792"/>
    <cellStyle name="Normal 2 2 9 2 8 2 2" xfId="11793"/>
    <cellStyle name="Normal 2 2 9 2 8 2 2 2" xfId="11794"/>
    <cellStyle name="Normal 2 2 9 2 8 2 2 3" xfId="11795"/>
    <cellStyle name="Normal 2 2 9 2 8 2 2 4" xfId="11796"/>
    <cellStyle name="Normal 2 2 9 2 8 2 3" xfId="11797"/>
    <cellStyle name="Normal 2 2 9 2 8 2 4" xfId="11798"/>
    <cellStyle name="Normal 2 2 9 2 8 2 5" xfId="11799"/>
    <cellStyle name="Normal 2 2 9 2 8 3" xfId="11800"/>
    <cellStyle name="Normal 2 2 9 2 8 3 2" xfId="11801"/>
    <cellStyle name="Normal 2 2 9 2 8 3 3" xfId="11802"/>
    <cellStyle name="Normal 2 2 9 2 8 3 4" xfId="11803"/>
    <cellStyle name="Normal 2 2 9 2 8 4" xfId="11804"/>
    <cellStyle name="Normal 2 2 9 2 8 5" xfId="11805"/>
    <cellStyle name="Normal 2 2 9 2 8 6" xfId="11806"/>
    <cellStyle name="Normal 2 2 9 2 9" xfId="11807"/>
    <cellStyle name="Normal 2 2 9 2 9 2" xfId="11808"/>
    <cellStyle name="Normal 2 2 9 2 9 2 2" xfId="11809"/>
    <cellStyle name="Normal 2 2 9 2 9 2 3" xfId="11810"/>
    <cellStyle name="Normal 2 2 9 2 9 2 4" xfId="11811"/>
    <cellStyle name="Normal 2 2 9 2 9 3" xfId="11812"/>
    <cellStyle name="Normal 2 2 9 2 9 4" xfId="11813"/>
    <cellStyle name="Normal 2 2 9 2 9 5" xfId="11814"/>
    <cellStyle name="Normal 2 2 9 3" xfId="11815"/>
    <cellStyle name="Normal 2 2 9 3 2" xfId="11816"/>
    <cellStyle name="Normal 2 2 9 3 3" xfId="11817"/>
    <cellStyle name="Normal 2 2 9 3 3 2" xfId="11818"/>
    <cellStyle name="Normal 2 2 9 3 3 2 2" xfId="11819"/>
    <cellStyle name="Normal 2 2 9 3 3 2 3" xfId="11820"/>
    <cellStyle name="Normal 2 2 9 3 3 2 4" xfId="11821"/>
    <cellStyle name="Normal 2 2 9 3 3 3" xfId="11822"/>
    <cellStyle name="Normal 2 2 9 3 3 4" xfId="11823"/>
    <cellStyle name="Normal 2 2 9 3 3 5" xfId="11824"/>
    <cellStyle name="Normal 2 2 9 3 4" xfId="11825"/>
    <cellStyle name="Normal 2 2 9 3 4 2" xfId="11826"/>
    <cellStyle name="Normal 2 2 9 3 4 3" xfId="11827"/>
    <cellStyle name="Normal 2 2 9 3 4 4" xfId="11828"/>
    <cellStyle name="Normal 2 2 9 3 5" xfId="11829"/>
    <cellStyle name="Normal 2 2 9 3 6" xfId="11830"/>
    <cellStyle name="Normal 2 2 9 3 7" xfId="11831"/>
    <cellStyle name="Normal 2 2 9 4" xfId="11832"/>
    <cellStyle name="Normal 2 2 9 5" xfId="11833"/>
    <cellStyle name="Normal 2 2 9 6" xfId="11834"/>
    <cellStyle name="Normal 2 2 9 7" xfId="11835"/>
    <cellStyle name="Normal 2 2 9 8" xfId="11836"/>
    <cellStyle name="Normal 2 2 9 9" xfId="11837"/>
    <cellStyle name="Normal 2 2 90" xfId="11838"/>
    <cellStyle name="Normal 2 2 91" xfId="11839"/>
    <cellStyle name="Normal 2 2 92" xfId="11840"/>
    <cellStyle name="Normal 2 2 93" xfId="11841"/>
    <cellStyle name="Normal 2 2 94" xfId="11842"/>
    <cellStyle name="Normal 2 2 95" xfId="11843"/>
    <cellStyle name="Normal 2 2 96" xfId="11844"/>
    <cellStyle name="Normal 2 2 97" xfId="11845"/>
    <cellStyle name="Normal 2 2 98" xfId="11846"/>
    <cellStyle name="Normal 2 2 99" xfId="11847"/>
    <cellStyle name="Normal 2 2_Guarantees" xfId="11848"/>
    <cellStyle name="Normal 2 20" xfId="11849"/>
    <cellStyle name="Normal 2 20 2" xfId="11850"/>
    <cellStyle name="Normal 2 21" xfId="11851"/>
    <cellStyle name="Normal 2 21 2" xfId="11852"/>
    <cellStyle name="Normal 2 21 2 2" xfId="11853"/>
    <cellStyle name="Normal 2 21 2 2 2" xfId="11854"/>
    <cellStyle name="Normal 2 21 2 2 3" xfId="11855"/>
    <cellStyle name="Normal 2 21 2 2 4" xfId="11856"/>
    <cellStyle name="Normal 2 21 2 3" xfId="11857"/>
    <cellStyle name="Normal 2 21 2 4" xfId="11858"/>
    <cellStyle name="Normal 2 21 2 5" xfId="11859"/>
    <cellStyle name="Normal 2 21 3" xfId="11860"/>
    <cellStyle name="Normal 2 21 4" xfId="11861"/>
    <cellStyle name="Normal 2 21 4 2" xfId="11862"/>
    <cellStyle name="Normal 2 21 4 3" xfId="11863"/>
    <cellStyle name="Normal 2 21 4 4" xfId="11864"/>
    <cellStyle name="Normal 2 21 5" xfId="11865"/>
    <cellStyle name="Normal 2 21 6" xfId="11866"/>
    <cellStyle name="Normal 2 21 7" xfId="11867"/>
    <cellStyle name="Normal 2 22" xfId="11868"/>
    <cellStyle name="Normal 2 22 2" xfId="11869"/>
    <cellStyle name="Normal 2 22 2 2" xfId="11870"/>
    <cellStyle name="Normal 2 22 2 2 2" xfId="11871"/>
    <cellStyle name="Normal 2 22 2 2 3" xfId="11872"/>
    <cellStyle name="Normal 2 22 2 2 4" xfId="11873"/>
    <cellStyle name="Normal 2 22 2 3" xfId="11874"/>
    <cellStyle name="Normal 2 22 2 4" xfId="11875"/>
    <cellStyle name="Normal 2 22 2 5" xfId="11876"/>
    <cellStyle name="Normal 2 22 3" xfId="11877"/>
    <cellStyle name="Normal 2 22 4" xfId="11878"/>
    <cellStyle name="Normal 2 22 4 2" xfId="11879"/>
    <cellStyle name="Normal 2 22 4 3" xfId="11880"/>
    <cellStyle name="Normal 2 22 4 4" xfId="11881"/>
    <cellStyle name="Normal 2 22 5" xfId="11882"/>
    <cellStyle name="Normal 2 22 6" xfId="11883"/>
    <cellStyle name="Normal 2 22 7" xfId="11884"/>
    <cellStyle name="Normal 2 23" xfId="11885"/>
    <cellStyle name="Normal 2 23 2" xfId="11886"/>
    <cellStyle name="Normal 2 24" xfId="11887"/>
    <cellStyle name="Normal 2 24 2" xfId="11888"/>
    <cellStyle name="Normal 2 24 3" xfId="11889"/>
    <cellStyle name="Normal 2 24 4" xfId="11890"/>
    <cellStyle name="Normal 2 25" xfId="11891"/>
    <cellStyle name="Normal 2 25 2" xfId="11892"/>
    <cellStyle name="Normal 2 25 3" xfId="11893"/>
    <cellStyle name="Normal 2 25 4" xfId="11894"/>
    <cellStyle name="Normal 2 26" xfId="11895"/>
    <cellStyle name="Normal 2 26 2" xfId="11896"/>
    <cellStyle name="Normal 2 27" xfId="11897"/>
    <cellStyle name="Normal 2 27 2" xfId="11898"/>
    <cellStyle name="Normal 2 28" xfId="11899"/>
    <cellStyle name="Normal 2 28 2" xfId="11900"/>
    <cellStyle name="Normal 2 29" xfId="11901"/>
    <cellStyle name="Normal 2 29 2" xfId="11902"/>
    <cellStyle name="Normal 2 3" xfId="11903"/>
    <cellStyle name="Normal 2 3 10" xfId="11904"/>
    <cellStyle name="Normal 2 3 10 2" xfId="11905"/>
    <cellStyle name="Normal 2 3 10 2 2" xfId="11906"/>
    <cellStyle name="Normal 2 3 10 2 2 2" xfId="11907"/>
    <cellStyle name="Normal 2 3 10 2 2 3" xfId="11908"/>
    <cellStyle name="Normal 2 3 10 2 2 4" xfId="11909"/>
    <cellStyle name="Normal 2 3 10 2 3" xfId="11910"/>
    <cellStyle name="Normal 2 3 10 2 4" xfId="11911"/>
    <cellStyle name="Normal 2 3 10 2 5" xfId="11912"/>
    <cellStyle name="Normal 2 3 10 3" xfId="11913"/>
    <cellStyle name="Normal 2 3 10 4" xfId="11914"/>
    <cellStyle name="Normal 2 3 10 4 2" xfId="11915"/>
    <cellStyle name="Normal 2 3 10 4 3" xfId="11916"/>
    <cellStyle name="Normal 2 3 10 4 4" xfId="11917"/>
    <cellStyle name="Normal 2 3 10 5" xfId="11918"/>
    <cellStyle name="Normal 2 3 10 6" xfId="11919"/>
    <cellStyle name="Normal 2 3 10 7" xfId="11920"/>
    <cellStyle name="Normal 2 3 11" xfId="11921"/>
    <cellStyle name="Normal 2 3 11 2" xfId="11922"/>
    <cellStyle name="Normal 2 3 12" xfId="11923"/>
    <cellStyle name="Normal 2 3 12 2" xfId="11924"/>
    <cellStyle name="Normal 2 3 13" xfId="11925"/>
    <cellStyle name="Normal 2 3 13 2" xfId="11926"/>
    <cellStyle name="Normal 2 3 2" xfId="11927"/>
    <cellStyle name="Normal 2 3 2 2" xfId="11928"/>
    <cellStyle name="Normal 2 3 2 2 2" xfId="11929"/>
    <cellStyle name="Normal 2 3 2 2 3" xfId="11930"/>
    <cellStyle name="Normal 2 3 2 2 3 2" xfId="11931"/>
    <cellStyle name="Normal 2 3 2 2 3 2 2" xfId="11932"/>
    <cellStyle name="Normal 2 3 2 2 3 2 3" xfId="11933"/>
    <cellStyle name="Normal 2 3 2 2 3 2 4" xfId="11934"/>
    <cellStyle name="Normal 2 3 2 2 3 3" xfId="11935"/>
    <cellStyle name="Normal 2 3 2 2 3 4" xfId="11936"/>
    <cellStyle name="Normal 2 3 2 2 3 5" xfId="11937"/>
    <cellStyle name="Normal 2 3 2 2 4" xfId="11938"/>
    <cellStyle name="Normal 2 3 2 2 5" xfId="11939"/>
    <cellStyle name="Normal 2 3 2 2 5 2" xfId="11940"/>
    <cellStyle name="Normal 2 3 2 2 5 3" xfId="11941"/>
    <cellStyle name="Normal 2 3 2 2 5 4" xfId="11942"/>
    <cellStyle name="Normal 2 3 2 2 6" xfId="11943"/>
    <cellStyle name="Normal 2 3 2 2 7" xfId="11944"/>
    <cellStyle name="Normal 2 3 2 2 8" xfId="11945"/>
    <cellStyle name="Normal 2 3 2 3" xfId="11946"/>
    <cellStyle name="Normal 2 3 2 4" xfId="11947"/>
    <cellStyle name="Normal 2 3 2 4 2" xfId="11948"/>
    <cellStyle name="Normal 2 3 2 4 2 2" xfId="11949"/>
    <cellStyle name="Normal 2 3 2 4 2 3" xfId="11950"/>
    <cellStyle name="Normal 2 3 2 4 2 4" xfId="11951"/>
    <cellStyle name="Normal 2 3 2 4 3" xfId="11952"/>
    <cellStyle name="Normal 2 3 2 4 4" xfId="11953"/>
    <cellStyle name="Normal 2 3 2 4 5" xfId="11954"/>
    <cellStyle name="Normal 2 3 2 5" xfId="11955"/>
    <cellStyle name="Normal 2 3 2 5 2" xfId="11956"/>
    <cellStyle name="Normal 2 3 2 5 3" xfId="11957"/>
    <cellStyle name="Normal 2 3 2 5 4" xfId="11958"/>
    <cellStyle name="Normal 2 3 2 6" xfId="11959"/>
    <cellStyle name="Normal 2 3 2 7" xfId="11960"/>
    <cellStyle name="Normal 2 3 2 8" xfId="11961"/>
    <cellStyle name="Normal 2 3 3" xfId="11962"/>
    <cellStyle name="Normal 2 3 4" xfId="11963"/>
    <cellStyle name="Normal 2 3 5" xfId="11964"/>
    <cellStyle name="Normal 2 3 6" xfId="11965"/>
    <cellStyle name="Normal 2 3 7" xfId="11966"/>
    <cellStyle name="Normal 2 3 8" xfId="11967"/>
    <cellStyle name="Normal 2 3 9" xfId="11968"/>
    <cellStyle name="Normal 2 3 9 2" xfId="11969"/>
    <cellStyle name="Normal 2 30" xfId="11970"/>
    <cellStyle name="Normal 2 30 2" xfId="11971"/>
    <cellStyle name="Normal 2 31" xfId="11972"/>
    <cellStyle name="Normal 2 31 2" xfId="11973"/>
    <cellStyle name="Normal 2 32" xfId="11974"/>
    <cellStyle name="Normal 2 32 2" xfId="11975"/>
    <cellStyle name="Normal 2 33" xfId="11976"/>
    <cellStyle name="Normal 2 33 2" xfId="11977"/>
    <cellStyle name="Normal 2 34" xfId="11978"/>
    <cellStyle name="Normal 2 34 2" xfId="11979"/>
    <cellStyle name="Normal 2 35" xfId="11980"/>
    <cellStyle name="Normal 2 35 2" xfId="11981"/>
    <cellStyle name="Normal 2 36" xfId="11982"/>
    <cellStyle name="Normal 2 36 2" xfId="11983"/>
    <cellStyle name="Normal 2 37" xfId="11984"/>
    <cellStyle name="Normal 2 37 2" xfId="11985"/>
    <cellStyle name="Normal 2 38" xfId="11986"/>
    <cellStyle name="Normal 2 38 2" xfId="11987"/>
    <cellStyle name="Normal 2 39" xfId="11988"/>
    <cellStyle name="Normal 2 39 2" xfId="11989"/>
    <cellStyle name="Normal 2 4" xfId="11990"/>
    <cellStyle name="Normal 2 4 10" xfId="11991"/>
    <cellStyle name="Normal 2 4 10 2" xfId="11992"/>
    <cellStyle name="Normal 2 4 11" xfId="11993"/>
    <cellStyle name="Normal 2 4 12" xfId="11994"/>
    <cellStyle name="Normal 2 4 12 2" xfId="11995"/>
    <cellStyle name="Normal 2 4 13" xfId="11996"/>
    <cellStyle name="Normal 2 4 14" xfId="11997"/>
    <cellStyle name="Normal 2 4 2" xfId="11998"/>
    <cellStyle name="Normal 2 4 2 2" xfId="11999"/>
    <cellStyle name="Normal 2 4 3" xfId="12000"/>
    <cellStyle name="Normal 2 4 4" xfId="12001"/>
    <cellStyle name="Normal 2 4 5" xfId="12002"/>
    <cellStyle name="Normal 2 4 6" xfId="12003"/>
    <cellStyle name="Normal 2 4 7" xfId="12004"/>
    <cellStyle name="Normal 2 4 8" xfId="12005"/>
    <cellStyle name="Normal 2 4 9" xfId="12006"/>
    <cellStyle name="Normal 2 4 9 2" xfId="12007"/>
    <cellStyle name="Normal 2 40" xfId="12008"/>
    <cellStyle name="Normal 2 40 2" xfId="12009"/>
    <cellStyle name="Normal 2 41" xfId="12010"/>
    <cellStyle name="Normal 2 41 2" xfId="12011"/>
    <cellStyle name="Normal 2 42" xfId="12012"/>
    <cellStyle name="Normal 2 42 2" xfId="12013"/>
    <cellStyle name="Normal 2 43" xfId="12014"/>
    <cellStyle name="Normal 2 43 2" xfId="12015"/>
    <cellStyle name="Normal 2 44" xfId="12016"/>
    <cellStyle name="Normal 2 44 2" xfId="12017"/>
    <cellStyle name="Normal 2 45" xfId="12018"/>
    <cellStyle name="Normal 2 45 2" xfId="12019"/>
    <cellStyle name="Normal 2 46" xfId="12020"/>
    <cellStyle name="Normal 2 46 2" xfId="12021"/>
    <cellStyle name="Normal 2 47" xfId="12022"/>
    <cellStyle name="Normal 2 47 2" xfId="12023"/>
    <cellStyle name="Normal 2 48" xfId="12024"/>
    <cellStyle name="Normal 2 48 2" xfId="12025"/>
    <cellStyle name="Normal 2 49" xfId="12026"/>
    <cellStyle name="Normal 2 49 2" xfId="12027"/>
    <cellStyle name="Normal 2 5" xfId="12028"/>
    <cellStyle name="Normal 2 5 10" xfId="12029"/>
    <cellStyle name="Normal 2 5 11" xfId="12030"/>
    <cellStyle name="Normal 2 5 12" xfId="12031"/>
    <cellStyle name="Normal 2 5 13" xfId="12032"/>
    <cellStyle name="Normal 2 5 2" xfId="12033"/>
    <cellStyle name="Normal 2 5 2 2" xfId="12034"/>
    <cellStyle name="Normal 2 5 3" xfId="12035"/>
    <cellStyle name="Normal 2 5 3 2" xfId="12036"/>
    <cellStyle name="Normal 2 5 4" xfId="12037"/>
    <cellStyle name="Normal 2 5 4 2" xfId="12038"/>
    <cellStyle name="Normal 2 5 5" xfId="12039"/>
    <cellStyle name="Normal 2 5 5 2" xfId="12040"/>
    <cellStyle name="Normal 2 5 6" xfId="12041"/>
    <cellStyle name="Normal 2 5 6 2" xfId="12042"/>
    <cellStyle name="Normal 2 5 7" xfId="12043"/>
    <cellStyle name="Normal 2 5 8" xfId="12044"/>
    <cellStyle name="Normal 2 5 9" xfId="12045"/>
    <cellStyle name="Normal 2 50" xfId="12046"/>
    <cellStyle name="Normal 2 50 2" xfId="12047"/>
    <cellStyle name="Normal 2 51" xfId="12048"/>
    <cellStyle name="Normal 2 51 2" xfId="12049"/>
    <cellStyle name="Normal 2 52" xfId="12050"/>
    <cellStyle name="Normal 2 52 2" xfId="12051"/>
    <cellStyle name="Normal 2 53" xfId="12052"/>
    <cellStyle name="Normal 2 53 2" xfId="12053"/>
    <cellStyle name="Normal 2 54" xfId="12054"/>
    <cellStyle name="Normal 2 54 2" xfId="12055"/>
    <cellStyle name="Normal 2 55" xfId="12056"/>
    <cellStyle name="Normal 2 55 2" xfId="12057"/>
    <cellStyle name="Normal 2 56" xfId="12058"/>
    <cellStyle name="Normal 2 56 2" xfId="12059"/>
    <cellStyle name="Normal 2 57" xfId="12060"/>
    <cellStyle name="Normal 2 6" xfId="12061"/>
    <cellStyle name="Normal 2 6 10" xfId="12062"/>
    <cellStyle name="Normal 2 6 11" xfId="12063"/>
    <cellStyle name="Normal 2 6 12" xfId="12064"/>
    <cellStyle name="Normal 2 6 13" xfId="12065"/>
    <cellStyle name="Normal 2 6 2" xfId="12066"/>
    <cellStyle name="Normal 2 6 2 2" xfId="12067"/>
    <cellStyle name="Normal 2 6 3" xfId="12068"/>
    <cellStyle name="Normal 2 6 3 2" xfId="12069"/>
    <cellStyle name="Normal 2 6 4" xfId="12070"/>
    <cellStyle name="Normal 2 6 5" xfId="12071"/>
    <cellStyle name="Normal 2 6 6" xfId="12072"/>
    <cellStyle name="Normal 2 6 7" xfId="12073"/>
    <cellStyle name="Normal 2 6 8" xfId="12074"/>
    <cellStyle name="Normal 2 6 9" xfId="12075"/>
    <cellStyle name="Normal 2 7" xfId="12076"/>
    <cellStyle name="Normal 2 7 10" xfId="12077"/>
    <cellStyle name="Normal 2 7 11" xfId="12078"/>
    <cellStyle name="Normal 2 7 12" xfId="12079"/>
    <cellStyle name="Normal 2 7 13" xfId="12080"/>
    <cellStyle name="Normal 2 7 13 2" xfId="12081"/>
    <cellStyle name="Normal 2 7 13 2 2" xfId="12082"/>
    <cellStyle name="Normal 2 7 13 2 3" xfId="12083"/>
    <cellStyle name="Normal 2 7 13 2 4" xfId="12084"/>
    <cellStyle name="Normal 2 7 13 3" xfId="12085"/>
    <cellStyle name="Normal 2 7 13 4" xfId="12086"/>
    <cellStyle name="Normal 2 7 13 5" xfId="12087"/>
    <cellStyle name="Normal 2 7 14" xfId="12088"/>
    <cellStyle name="Normal 2 7 14 2" xfId="12089"/>
    <cellStyle name="Normal 2 7 14 3" xfId="12090"/>
    <cellStyle name="Normal 2 7 14 4" xfId="12091"/>
    <cellStyle name="Normal 2 7 15" xfId="12092"/>
    <cellStyle name="Normal 2 7 16" xfId="12093"/>
    <cellStyle name="Normal 2 7 17" xfId="12094"/>
    <cellStyle name="Normal 2 7 2" xfId="12095"/>
    <cellStyle name="Normal 2 7 2 2" xfId="12096"/>
    <cellStyle name="Normal 2 7 3" xfId="12097"/>
    <cellStyle name="Normal 2 7 3 2" xfId="12098"/>
    <cellStyle name="Normal 2 7 4" xfId="12099"/>
    <cellStyle name="Normal 2 7 5" xfId="12100"/>
    <cellStyle name="Normal 2 7 6" xfId="12101"/>
    <cellStyle name="Normal 2 7 7" xfId="12102"/>
    <cellStyle name="Normal 2 7 8" xfId="12103"/>
    <cellStyle name="Normal 2 7 9" xfId="12104"/>
    <cellStyle name="Normal 2 8" xfId="12105"/>
    <cellStyle name="Normal 2 8 2" xfId="12106"/>
    <cellStyle name="Normal 2 8 3" xfId="12107"/>
    <cellStyle name="Normal 2 8 3 2" xfId="12108"/>
    <cellStyle name="Normal 2 8 4" xfId="12109"/>
    <cellStyle name="Normal 2 8 4 2" xfId="12110"/>
    <cellStyle name="Normal 2 8 4 2 2" xfId="12111"/>
    <cellStyle name="Normal 2 8 4 2 2 2" xfId="12112"/>
    <cellStyle name="Normal 2 8 4 2 2 3" xfId="12113"/>
    <cellStyle name="Normal 2 8 4 2 2 4" xfId="12114"/>
    <cellStyle name="Normal 2 8 4 2 3" xfId="12115"/>
    <cellStyle name="Normal 2 8 4 2 4" xfId="12116"/>
    <cellStyle name="Normal 2 8 4 2 5" xfId="12117"/>
    <cellStyle name="Normal 2 8 4 3" xfId="12118"/>
    <cellStyle name="Normal 2 8 4 4" xfId="12119"/>
    <cellStyle name="Normal 2 8 4 4 2" xfId="12120"/>
    <cellStyle name="Normal 2 8 4 4 3" xfId="12121"/>
    <cellStyle name="Normal 2 8 4 4 4" xfId="12122"/>
    <cellStyle name="Normal 2 8 4 5" xfId="12123"/>
    <cellStyle name="Normal 2 8 4 6" xfId="12124"/>
    <cellStyle name="Normal 2 8 4 7" xfId="12125"/>
    <cellStyle name="Normal 2 8 5" xfId="12126"/>
    <cellStyle name="Normal 2 8 5 2" xfId="12127"/>
    <cellStyle name="Normal 2 8 5 2 2" xfId="12128"/>
    <cellStyle name="Normal 2 8 5 2 3" xfId="12129"/>
    <cellStyle name="Normal 2 8 5 2 4" xfId="12130"/>
    <cellStyle name="Normal 2 8 5 3" xfId="12131"/>
    <cellStyle name="Normal 2 8 5 4" xfId="12132"/>
    <cellStyle name="Normal 2 8 5 5" xfId="12133"/>
    <cellStyle name="Normal 2 8 6" xfId="12134"/>
    <cellStyle name="Normal 2 8 6 2" xfId="12135"/>
    <cellStyle name="Normal 2 8 6 3" xfId="12136"/>
    <cellStyle name="Normal 2 8 6 4" xfId="12137"/>
    <cellStyle name="Normal 2 8 7" xfId="12138"/>
    <cellStyle name="Normal 2 8 8" xfId="12139"/>
    <cellStyle name="Normal 2 8 9" xfId="12140"/>
    <cellStyle name="Normal 2 9" xfId="12141"/>
    <cellStyle name="Normal 2 9 10" xfId="12142"/>
    <cellStyle name="Normal 2 9 10 2" xfId="12143"/>
    <cellStyle name="Normal 2 9 10 2 2" xfId="12144"/>
    <cellStyle name="Normal 2 9 10 2 2 2" xfId="12145"/>
    <cellStyle name="Normal 2 9 10 2 2 3" xfId="12146"/>
    <cellStyle name="Normal 2 9 10 2 2 4" xfId="12147"/>
    <cellStyle name="Normal 2 9 10 2 3" xfId="12148"/>
    <cellStyle name="Normal 2 9 10 2 4" xfId="12149"/>
    <cellStyle name="Normal 2 9 10 2 5" xfId="12150"/>
    <cellStyle name="Normal 2 9 10 3" xfId="12151"/>
    <cellStyle name="Normal 2 9 10 3 2" xfId="12152"/>
    <cellStyle name="Normal 2 9 10 3 3" xfId="12153"/>
    <cellStyle name="Normal 2 9 10 3 4" xfId="12154"/>
    <cellStyle name="Normal 2 9 10 4" xfId="12155"/>
    <cellStyle name="Normal 2 9 10 5" xfId="12156"/>
    <cellStyle name="Normal 2 9 10 6" xfId="12157"/>
    <cellStyle name="Normal 2 9 11" xfId="12158"/>
    <cellStyle name="Normal 2 9 11 2" xfId="12159"/>
    <cellStyle name="Normal 2 9 11 2 2" xfId="12160"/>
    <cellStyle name="Normal 2 9 11 2 3" xfId="12161"/>
    <cellStyle name="Normal 2 9 11 2 4" xfId="12162"/>
    <cellStyle name="Normal 2 9 11 3" xfId="12163"/>
    <cellStyle name="Normal 2 9 11 4" xfId="12164"/>
    <cellStyle name="Normal 2 9 11 5" xfId="12165"/>
    <cellStyle name="Normal 2 9 12" xfId="12166"/>
    <cellStyle name="Normal 2 9 12 2" xfId="12167"/>
    <cellStyle name="Normal 2 9 12 3" xfId="12168"/>
    <cellStyle name="Normal 2 9 12 4" xfId="12169"/>
    <cellStyle name="Normal 2 9 13" xfId="12170"/>
    <cellStyle name="Normal 2 9 14" xfId="12171"/>
    <cellStyle name="Normal 2 9 15" xfId="12172"/>
    <cellStyle name="Normal 2 9 2" xfId="12173"/>
    <cellStyle name="Normal 2 9 2 2" xfId="12174"/>
    <cellStyle name="Normal 2 9 2 2 2" xfId="12175"/>
    <cellStyle name="Normal 2 9 2 3" xfId="12176"/>
    <cellStyle name="Normal 2 9 2 4" xfId="12177"/>
    <cellStyle name="Normal 2 9 2 5" xfId="12178"/>
    <cellStyle name="Normal 2 9 2 6" xfId="12179"/>
    <cellStyle name="Normal 2 9 2 7" xfId="12180"/>
    <cellStyle name="Normal 2 9 2 8" xfId="12181"/>
    <cellStyle name="Normal 2 9 3" xfId="12182"/>
    <cellStyle name="Normal 2 9 3 2" xfId="12183"/>
    <cellStyle name="Normal 2 9 4" xfId="12184"/>
    <cellStyle name="Normal 2 9 5" xfId="12185"/>
    <cellStyle name="Normal 2 9 6" xfId="12186"/>
    <cellStyle name="Normal 2 9 7" xfId="12187"/>
    <cellStyle name="Normal 2 9 8" xfId="12188"/>
    <cellStyle name="Normal 2 9 9" xfId="12189"/>
    <cellStyle name="Normal 2 9 9 2" xfId="12190"/>
    <cellStyle name="Normal 20" xfId="12191"/>
    <cellStyle name="Normal 20 10" xfId="12192"/>
    <cellStyle name="Normal 20 10 2" xfId="12193"/>
    <cellStyle name="Normal 20 11" xfId="12194"/>
    <cellStyle name="Normal 20 11 2" xfId="12195"/>
    <cellStyle name="Normal 20 12" xfId="12196"/>
    <cellStyle name="Normal 20 12 2" xfId="12197"/>
    <cellStyle name="Normal 20 13" xfId="12198"/>
    <cellStyle name="Normal 20 13 2" xfId="12199"/>
    <cellStyle name="Normal 20 13 2 2" xfId="12200"/>
    <cellStyle name="Normal 20 13 2 3" xfId="12201"/>
    <cellStyle name="Normal 20 13 2 3 2" xfId="12202"/>
    <cellStyle name="Normal 20 13 2 3 3" xfId="12203"/>
    <cellStyle name="Normal 20 13 2 3 4" xfId="12204"/>
    <cellStyle name="Normal 20 13 2 4" xfId="12205"/>
    <cellStyle name="Normal 20 13 2 5" xfId="12206"/>
    <cellStyle name="Normal 20 13 2 6" xfId="12207"/>
    <cellStyle name="Normal 20 13 3" xfId="12208"/>
    <cellStyle name="Normal 20 13 4" xfId="12209"/>
    <cellStyle name="Normal 20 13 4 2" xfId="12210"/>
    <cellStyle name="Normal 20 13 4 3" xfId="12211"/>
    <cellStyle name="Normal 20 13 4 4" xfId="12212"/>
    <cellStyle name="Normal 20 13 5" xfId="12213"/>
    <cellStyle name="Normal 20 13 6" xfId="12214"/>
    <cellStyle name="Normal 20 13 7" xfId="12215"/>
    <cellStyle name="Normal 20 14" xfId="12216"/>
    <cellStyle name="Normal 20 15" xfId="12217"/>
    <cellStyle name="Normal 20 15 2" xfId="12218"/>
    <cellStyle name="Normal 20 15 2 2" xfId="12219"/>
    <cellStyle name="Normal 20 15 2 3" xfId="12220"/>
    <cellStyle name="Normal 20 15 2 4" xfId="12221"/>
    <cellStyle name="Normal 20 15 3" xfId="12222"/>
    <cellStyle name="Normal 20 15 4" xfId="12223"/>
    <cellStyle name="Normal 20 15 5" xfId="12224"/>
    <cellStyle name="Normal 20 16" xfId="12225"/>
    <cellStyle name="Normal 20 16 2" xfId="12226"/>
    <cellStyle name="Normal 20 16 3" xfId="12227"/>
    <cellStyle name="Normal 20 16 4" xfId="12228"/>
    <cellStyle name="Normal 20 17" xfId="12229"/>
    <cellStyle name="Normal 20 18" xfId="12230"/>
    <cellStyle name="Normal 20 19" xfId="12231"/>
    <cellStyle name="Normal 20 2" xfId="12232"/>
    <cellStyle name="Normal 20 2 2" xfId="12233"/>
    <cellStyle name="Normal 20 2 2 2" xfId="12234"/>
    <cellStyle name="Normal 20 2 2 2 2" xfId="12235"/>
    <cellStyle name="Normal 20 2 2 2 2 2" xfId="12236"/>
    <cellStyle name="Normal 20 2 2 2 2 3" xfId="12237"/>
    <cellStyle name="Normal 20 2 2 2 2 4" xfId="12238"/>
    <cellStyle name="Normal 20 2 2 2 3" xfId="12239"/>
    <cellStyle name="Normal 20 2 2 2 4" xfId="12240"/>
    <cellStyle name="Normal 20 2 2 2 5" xfId="12241"/>
    <cellStyle name="Normal 20 2 2 3" xfId="12242"/>
    <cellStyle name="Normal 20 2 2 4" xfId="12243"/>
    <cellStyle name="Normal 20 2 2 4 2" xfId="12244"/>
    <cellStyle name="Normal 20 2 2 4 3" xfId="12245"/>
    <cellStyle name="Normal 20 2 2 4 4" xfId="12246"/>
    <cellStyle name="Normal 20 2 2 5" xfId="12247"/>
    <cellStyle name="Normal 20 2 2 6" xfId="12248"/>
    <cellStyle name="Normal 20 2 2 7" xfId="12249"/>
    <cellStyle name="Normal 20 3" xfId="12250"/>
    <cellStyle name="Normal 20 3 2" xfId="12251"/>
    <cellStyle name="Normal 20 3 2 2" xfId="12252"/>
    <cellStyle name="Normal 20 4" xfId="12253"/>
    <cellStyle name="Normal 20 4 2" xfId="12254"/>
    <cellStyle name="Normal 20 5" xfId="12255"/>
    <cellStyle name="Normal 20 5 2" xfId="12256"/>
    <cellStyle name="Normal 20 6" xfId="12257"/>
    <cellStyle name="Normal 20 6 2" xfId="12258"/>
    <cellStyle name="Normal 20 7" xfId="12259"/>
    <cellStyle name="Normal 20 7 2" xfId="12260"/>
    <cellStyle name="Normal 20 8" xfId="12261"/>
    <cellStyle name="Normal 20 8 2" xfId="12262"/>
    <cellStyle name="Normal 20 9" xfId="12263"/>
    <cellStyle name="Normal 20 9 2" xfId="12264"/>
    <cellStyle name="Normal 21" xfId="12265"/>
    <cellStyle name="Normal 21 10" xfId="12266"/>
    <cellStyle name="Normal 21 10 2" xfId="12267"/>
    <cellStyle name="Normal 21 11" xfId="12268"/>
    <cellStyle name="Normal 21 11 2" xfId="12269"/>
    <cellStyle name="Normal 21 12" xfId="12270"/>
    <cellStyle name="Normal 21 12 2" xfId="12271"/>
    <cellStyle name="Normal 21 13" xfId="12272"/>
    <cellStyle name="Normal 21 14" xfId="12273"/>
    <cellStyle name="Normal 21 14 2" xfId="12274"/>
    <cellStyle name="Normal 21 14 2 2" xfId="12275"/>
    <cellStyle name="Normal 21 14 2 2 2" xfId="12276"/>
    <cellStyle name="Normal 21 14 2 2 3" xfId="12277"/>
    <cellStyle name="Normal 21 14 2 2 4" xfId="12278"/>
    <cellStyle name="Normal 21 14 2 3" xfId="12279"/>
    <cellStyle name="Normal 21 14 2 4" xfId="12280"/>
    <cellStyle name="Normal 21 14 2 5" xfId="12281"/>
    <cellStyle name="Normal 21 14 3" xfId="12282"/>
    <cellStyle name="Normal 21 14 3 2" xfId="12283"/>
    <cellStyle name="Normal 21 14 3 3" xfId="12284"/>
    <cellStyle name="Normal 21 14 3 4" xfId="12285"/>
    <cellStyle name="Normal 21 14 4" xfId="12286"/>
    <cellStyle name="Normal 21 14 5" xfId="12287"/>
    <cellStyle name="Normal 21 14 6" xfId="12288"/>
    <cellStyle name="Normal 21 15" xfId="12289"/>
    <cellStyle name="Normal 21 15 2" xfId="12290"/>
    <cellStyle name="Normal 21 15 3" xfId="12291"/>
    <cellStyle name="Normal 21 15 4" xfId="12292"/>
    <cellStyle name="Normal 21 2" xfId="12293"/>
    <cellStyle name="Normal 21 2 2" xfId="12294"/>
    <cellStyle name="Normal 21 2 3" xfId="12295"/>
    <cellStyle name="Normal 21 2 3 2" xfId="12296"/>
    <cellStyle name="Normal 21 2 3 2 2" xfId="12297"/>
    <cellStyle name="Normal 21 2 3 2 2 2" xfId="12298"/>
    <cellStyle name="Normal 21 2 3 2 2 3" xfId="12299"/>
    <cellStyle name="Normal 21 2 3 2 2 4" xfId="12300"/>
    <cellStyle name="Normal 21 2 3 2 3" xfId="12301"/>
    <cellStyle name="Normal 21 2 3 2 4" xfId="12302"/>
    <cellStyle name="Normal 21 2 3 2 5" xfId="12303"/>
    <cellStyle name="Normal 21 2 3 3" xfId="12304"/>
    <cellStyle name="Normal 21 2 3 3 2" xfId="12305"/>
    <cellStyle name="Normal 21 2 3 3 3" xfId="12306"/>
    <cellStyle name="Normal 21 2 3 3 4" xfId="12307"/>
    <cellStyle name="Normal 21 2 3 4" xfId="12308"/>
    <cellStyle name="Normal 21 2 3 5" xfId="12309"/>
    <cellStyle name="Normal 21 2 3 6" xfId="12310"/>
    <cellStyle name="Normal 21 3" xfId="12311"/>
    <cellStyle name="Normal 21 3 2" xfId="12312"/>
    <cellStyle name="Normal 21 4" xfId="12313"/>
    <cellStyle name="Normal 21 4 2" xfId="12314"/>
    <cellStyle name="Normal 21 5" xfId="12315"/>
    <cellStyle name="Normal 21 5 2" xfId="12316"/>
    <cellStyle name="Normal 21 6" xfId="12317"/>
    <cellStyle name="Normal 21 6 2" xfId="12318"/>
    <cellStyle name="Normal 21 7" xfId="12319"/>
    <cellStyle name="Normal 21 7 2" xfId="12320"/>
    <cellStyle name="Normal 21 8" xfId="12321"/>
    <cellStyle name="Normal 21 8 2" xfId="12322"/>
    <cellStyle name="Normal 21 9" xfId="12323"/>
    <cellStyle name="Normal 21 9 2" xfId="12324"/>
    <cellStyle name="Normal 22" xfId="12325"/>
    <cellStyle name="Normal 22 2" xfId="12326"/>
    <cellStyle name="Normal 22 2 2" xfId="12327"/>
    <cellStyle name="Normal 22 2 3" xfId="12328"/>
    <cellStyle name="Normal 22 2 3 2" xfId="12329"/>
    <cellStyle name="Normal 22 2 3 2 2" xfId="12330"/>
    <cellStyle name="Normal 22 2 3 2 2 2" xfId="12331"/>
    <cellStyle name="Normal 22 2 3 2 2 3" xfId="12332"/>
    <cellStyle name="Normal 22 2 3 2 2 4" xfId="12333"/>
    <cellStyle name="Normal 22 2 3 2 3" xfId="12334"/>
    <cellStyle name="Normal 22 2 3 2 4" xfId="12335"/>
    <cellStyle name="Normal 22 2 3 2 5" xfId="12336"/>
    <cellStyle name="Normal 22 2 3 3" xfId="12337"/>
    <cellStyle name="Normal 22 2 3 3 2" xfId="12338"/>
    <cellStyle name="Normal 22 2 3 3 3" xfId="12339"/>
    <cellStyle name="Normal 22 2 3 3 4" xfId="12340"/>
    <cellStyle name="Normal 22 2 3 4" xfId="12341"/>
    <cellStyle name="Normal 22 2 3 5" xfId="12342"/>
    <cellStyle name="Normal 22 2 3 6" xfId="12343"/>
    <cellStyle name="Normal 22 3" xfId="12344"/>
    <cellStyle name="Normal 22 3 2" xfId="12345"/>
    <cellStyle name="Normal 22 3 2 2" xfId="12346"/>
    <cellStyle name="Normal 22 3 2 2 2" xfId="12347"/>
    <cellStyle name="Normal 22 3 2 2 2 2" xfId="12348"/>
    <cellStyle name="Normal 22 3 2 2 2 3" xfId="12349"/>
    <cellStyle name="Normal 22 3 2 2 2 4" xfId="12350"/>
    <cellStyle name="Normal 22 3 2 2 3" xfId="12351"/>
    <cellStyle name="Normal 22 3 2 2 4" xfId="12352"/>
    <cellStyle name="Normal 22 3 2 2 5" xfId="12353"/>
    <cellStyle name="Normal 22 3 2 3" xfId="12354"/>
    <cellStyle name="Normal 22 3 2 4" xfId="12355"/>
    <cellStyle name="Normal 22 3 2 4 2" xfId="12356"/>
    <cellStyle name="Normal 22 3 2 4 3" xfId="12357"/>
    <cellStyle name="Normal 22 3 2 4 4" xfId="12358"/>
    <cellStyle name="Normal 22 3 2 5" xfId="12359"/>
    <cellStyle name="Normal 22 3 2 6" xfId="12360"/>
    <cellStyle name="Normal 22 3 2 7" xfId="12361"/>
    <cellStyle name="Normal 22 3 3" xfId="12362"/>
    <cellStyle name="Normal 22 3 3 2" xfId="12363"/>
    <cellStyle name="Normal 22 3 3 2 2" xfId="12364"/>
    <cellStyle name="Normal 22 3 3 2 2 2" xfId="12365"/>
    <cellStyle name="Normal 22 3 3 2 2 3" xfId="12366"/>
    <cellStyle name="Normal 22 3 3 2 2 4" xfId="12367"/>
    <cellStyle name="Normal 22 3 3 2 3" xfId="12368"/>
    <cellStyle name="Normal 22 3 3 2 4" xfId="12369"/>
    <cellStyle name="Normal 22 3 3 2 5" xfId="12370"/>
    <cellStyle name="Normal 22 3 3 3" xfId="12371"/>
    <cellStyle name="Normal 22 3 3 3 2" xfId="12372"/>
    <cellStyle name="Normal 22 3 3 3 3" xfId="12373"/>
    <cellStyle name="Normal 22 3 3 3 4" xfId="12374"/>
    <cellStyle name="Normal 22 3 3 4" xfId="12375"/>
    <cellStyle name="Normal 22 3 3 5" xfId="12376"/>
    <cellStyle name="Normal 22 3 3 6" xfId="12377"/>
    <cellStyle name="Normal 22 4" xfId="12378"/>
    <cellStyle name="Normal 22 4 2" xfId="12379"/>
    <cellStyle name="Normal 22 4 2 2" xfId="12380"/>
    <cellStyle name="Normal 22 4 2 2 2" xfId="12381"/>
    <cellStyle name="Normal 22 4 2 2 2 2" xfId="12382"/>
    <cellStyle name="Normal 22 4 2 2 2 3" xfId="12383"/>
    <cellStyle name="Normal 22 4 2 2 2 4" xfId="12384"/>
    <cellStyle name="Normal 22 4 2 2 3" xfId="12385"/>
    <cellStyle name="Normal 22 4 2 2 4" xfId="12386"/>
    <cellStyle name="Normal 22 4 2 2 5" xfId="12387"/>
    <cellStyle name="Normal 22 4 2 3" xfId="12388"/>
    <cellStyle name="Normal 22 4 2 3 2" xfId="12389"/>
    <cellStyle name="Normal 22 4 2 3 3" xfId="12390"/>
    <cellStyle name="Normal 22 4 2 3 4" xfId="12391"/>
    <cellStyle name="Normal 22 4 2 4" xfId="12392"/>
    <cellStyle name="Normal 22 4 2 5" xfId="12393"/>
    <cellStyle name="Normal 22 4 2 6" xfId="12394"/>
    <cellStyle name="Normal 22 4 3" xfId="12395"/>
    <cellStyle name="Normal 22 4 4" xfId="12396"/>
    <cellStyle name="Normal 22 4 4 2" xfId="12397"/>
    <cellStyle name="Normal 22 4 4 2 2" xfId="12398"/>
    <cellStyle name="Normal 22 4 4 2 3" xfId="12399"/>
    <cellStyle name="Normal 22 4 4 2 4" xfId="12400"/>
    <cellStyle name="Normal 22 4 4 3" xfId="12401"/>
    <cellStyle name="Normal 22 4 4 4" xfId="12402"/>
    <cellStyle name="Normal 22 4 4 5" xfId="12403"/>
    <cellStyle name="Normal 22 4 5" xfId="12404"/>
    <cellStyle name="Normal 22 4 5 2" xfId="12405"/>
    <cellStyle name="Normal 22 4 5 3" xfId="12406"/>
    <cellStyle name="Normal 22 4 5 4" xfId="12407"/>
    <cellStyle name="Normal 22 4 6" xfId="12408"/>
    <cellStyle name="Normal 22 4 7" xfId="12409"/>
    <cellStyle name="Normal 22 4 8" xfId="12410"/>
    <cellStyle name="Normal 22 5" xfId="12411"/>
    <cellStyle name="Normal 22 5 2" xfId="12412"/>
    <cellStyle name="Normal 22 5 2 2" xfId="12413"/>
    <cellStyle name="Normal 22 5 2 2 2" xfId="12414"/>
    <cellStyle name="Normal 22 5 2 2 3" xfId="12415"/>
    <cellStyle name="Normal 22 5 2 2 4" xfId="12416"/>
    <cellStyle name="Normal 22 5 2 3" xfId="12417"/>
    <cellStyle name="Normal 22 5 2 4" xfId="12418"/>
    <cellStyle name="Normal 22 5 2 5" xfId="12419"/>
    <cellStyle name="Normal 22 5 3" xfId="12420"/>
    <cellStyle name="Normal 22 5 4" xfId="12421"/>
    <cellStyle name="Normal 22 5 4 2" xfId="12422"/>
    <cellStyle name="Normal 22 5 4 3" xfId="12423"/>
    <cellStyle name="Normal 22 5 4 4" xfId="12424"/>
    <cellStyle name="Normal 22 5 5" xfId="12425"/>
    <cellStyle name="Normal 22 5 6" xfId="12426"/>
    <cellStyle name="Normal 22 5 7" xfId="12427"/>
    <cellStyle name="Normal 22 6" xfId="12428"/>
    <cellStyle name="Normal 22 7" xfId="12429"/>
    <cellStyle name="Normal 22 8" xfId="12430"/>
    <cellStyle name="Normal 22 8 2" xfId="12431"/>
    <cellStyle name="Normal 22 8 3" xfId="12432"/>
    <cellStyle name="Normal 22 8 4" xfId="12433"/>
    <cellStyle name="Normal 23" xfId="12434"/>
    <cellStyle name="Normal 23 2" xfId="12435"/>
    <cellStyle name="Normal 23 2 2" xfId="12436"/>
    <cellStyle name="Normal 23 3" xfId="12437"/>
    <cellStyle name="Normal 23 3 2" xfId="12438"/>
    <cellStyle name="Normal 23 4" xfId="12439"/>
    <cellStyle name="Normal 23 4 2" xfId="12440"/>
    <cellStyle name="Normal 23 4 2 2" xfId="12441"/>
    <cellStyle name="Normal 23 4 2 2 2" xfId="12442"/>
    <cellStyle name="Normal 23 4 2 2 3" xfId="12443"/>
    <cellStyle name="Normal 23 4 2 2 4" xfId="12444"/>
    <cellStyle name="Normal 23 4 2 3" xfId="12445"/>
    <cellStyle name="Normal 23 4 2 4" xfId="12446"/>
    <cellStyle name="Normal 23 4 2 5" xfId="12447"/>
    <cellStyle name="Normal 23 4 3" xfId="12448"/>
    <cellStyle name="Normal 23 4 4" xfId="12449"/>
    <cellStyle name="Normal 23 4 4 2" xfId="12450"/>
    <cellStyle name="Normal 23 4 4 3" xfId="12451"/>
    <cellStyle name="Normal 23 4 4 4" xfId="12452"/>
    <cellStyle name="Normal 23 4 5" xfId="12453"/>
    <cellStyle name="Normal 23 4 6" xfId="12454"/>
    <cellStyle name="Normal 23 4 7" xfId="12455"/>
    <cellStyle name="Normal 23 5" xfId="12456"/>
    <cellStyle name="Normal 23 6" xfId="12457"/>
    <cellStyle name="Normal 23 7" xfId="12458"/>
    <cellStyle name="Normal 23 8" xfId="12459"/>
    <cellStyle name="Normal 23 8 2" xfId="12460"/>
    <cellStyle name="Normal 23 8 3" xfId="12461"/>
    <cellStyle name="Normal 23 8 4" xfId="12462"/>
    <cellStyle name="Normal 24" xfId="12463"/>
    <cellStyle name="Normal 24 2" xfId="12464"/>
    <cellStyle name="Normal 24 2 2" xfId="12465"/>
    <cellStyle name="Normal 24 2 3" xfId="12466"/>
    <cellStyle name="Normal 24 2 3 2" xfId="12467"/>
    <cellStyle name="Normal 24 2 3 2 2" xfId="12468"/>
    <cellStyle name="Normal 24 2 3 2 2 2" xfId="12469"/>
    <cellStyle name="Normal 24 2 3 2 2 3" xfId="12470"/>
    <cellStyle name="Normal 24 2 3 2 2 4" xfId="12471"/>
    <cellStyle name="Normal 24 2 3 2 3" xfId="12472"/>
    <cellStyle name="Normal 24 2 3 2 4" xfId="12473"/>
    <cellStyle name="Normal 24 2 3 2 5" xfId="12474"/>
    <cellStyle name="Normal 24 2 3 3" xfId="12475"/>
    <cellStyle name="Normal 24 2 3 3 2" xfId="12476"/>
    <cellStyle name="Normal 24 2 3 3 3" xfId="12477"/>
    <cellStyle name="Normal 24 2 3 3 4" xfId="12478"/>
    <cellStyle name="Normal 24 2 3 4" xfId="12479"/>
    <cellStyle name="Normal 24 2 3 5" xfId="12480"/>
    <cellStyle name="Normal 24 2 3 6" xfId="12481"/>
    <cellStyle name="Normal 24 3" xfId="12482"/>
    <cellStyle name="Normal 24 3 2" xfId="12483"/>
    <cellStyle name="Normal 24 3 2 2" xfId="12484"/>
    <cellStyle name="Normal 24 3 2 2 2" xfId="12485"/>
    <cellStyle name="Normal 24 3 2 2 2 2" xfId="12486"/>
    <cellStyle name="Normal 24 3 2 2 2 3" xfId="12487"/>
    <cellStyle name="Normal 24 3 2 2 2 4" xfId="12488"/>
    <cellStyle name="Normal 24 3 2 2 3" xfId="12489"/>
    <cellStyle name="Normal 24 3 2 2 4" xfId="12490"/>
    <cellStyle name="Normal 24 3 2 2 5" xfId="12491"/>
    <cellStyle name="Normal 24 3 2 3" xfId="12492"/>
    <cellStyle name="Normal 24 3 2 4" xfId="12493"/>
    <cellStyle name="Normal 24 3 2 4 2" xfId="12494"/>
    <cellStyle name="Normal 24 3 2 4 3" xfId="12495"/>
    <cellStyle name="Normal 24 3 2 4 4" xfId="12496"/>
    <cellStyle name="Normal 24 3 2 5" xfId="12497"/>
    <cellStyle name="Normal 24 3 2 6" xfId="12498"/>
    <cellStyle name="Normal 24 3 2 7" xfId="12499"/>
    <cellStyle name="Normal 24 4" xfId="12500"/>
    <cellStyle name="Normal 24 5" xfId="12501"/>
    <cellStyle name="Normal 24 5 2" xfId="12502"/>
    <cellStyle name="Normal 24 5 2 2" xfId="12503"/>
    <cellStyle name="Normal 24 5 2 2 2" xfId="12504"/>
    <cellStyle name="Normal 24 5 2 2 3" xfId="12505"/>
    <cellStyle name="Normal 24 5 2 2 4" xfId="12506"/>
    <cellStyle name="Normal 24 5 2 3" xfId="12507"/>
    <cellStyle name="Normal 24 5 2 4" xfId="12508"/>
    <cellStyle name="Normal 24 5 2 5" xfId="12509"/>
    <cellStyle name="Normal 24 5 3" xfId="12510"/>
    <cellStyle name="Normal 24 5 4" xfId="12511"/>
    <cellStyle name="Normal 24 5 4 2" xfId="12512"/>
    <cellStyle name="Normal 24 5 4 3" xfId="12513"/>
    <cellStyle name="Normal 24 5 4 4" xfId="12514"/>
    <cellStyle name="Normal 24 5 5" xfId="12515"/>
    <cellStyle name="Normal 24 5 6" xfId="12516"/>
    <cellStyle name="Normal 24 5 7" xfId="12517"/>
    <cellStyle name="Normal 24 6" xfId="12518"/>
    <cellStyle name="Normal 24 7" xfId="12519"/>
    <cellStyle name="Normal 24 8" xfId="12520"/>
    <cellStyle name="Normal 24 8 2" xfId="12521"/>
    <cellStyle name="Normal 24 8 3" xfId="12522"/>
    <cellStyle name="Normal 24 8 4" xfId="12523"/>
    <cellStyle name="Normal 25" xfId="12524"/>
    <cellStyle name="Normal 25 2" xfId="12525"/>
    <cellStyle name="Normal 25 2 2" xfId="12526"/>
    <cellStyle name="Normal 25 2 2 2" xfId="12527"/>
    <cellStyle name="Normal 25 3" xfId="12528"/>
    <cellStyle name="Normal 25 3 2" xfId="12529"/>
    <cellStyle name="Normal 25 4" xfId="12530"/>
    <cellStyle name="Normal 25 5" xfId="12531"/>
    <cellStyle name="Normal 25 5 2" xfId="12532"/>
    <cellStyle name="Normal 25 5 2 2" xfId="12533"/>
    <cellStyle name="Normal 25 5 2 2 2" xfId="12534"/>
    <cellStyle name="Normal 25 5 2 2 3" xfId="12535"/>
    <cellStyle name="Normal 25 5 2 2 4" xfId="12536"/>
    <cellStyle name="Normal 25 5 2 3" xfId="12537"/>
    <cellStyle name="Normal 25 5 2 4" xfId="12538"/>
    <cellStyle name="Normal 25 5 2 5" xfId="12539"/>
    <cellStyle name="Normal 25 5 3" xfId="12540"/>
    <cellStyle name="Normal 25 5 3 2" xfId="12541"/>
    <cellStyle name="Normal 25 5 3 3" xfId="12542"/>
    <cellStyle name="Normal 25 5 3 4" xfId="12543"/>
    <cellStyle name="Normal 25 5 4" xfId="12544"/>
    <cellStyle name="Normal 25 5 5" xfId="12545"/>
    <cellStyle name="Normal 25 5 6" xfId="12546"/>
    <cellStyle name="Normal 25 6" xfId="12547"/>
    <cellStyle name="Normal 25 6 2" xfId="12548"/>
    <cellStyle name="Normal 25 6 3" xfId="12549"/>
    <cellStyle name="Normal 25 6 4" xfId="12550"/>
    <cellStyle name="Normal 26" xfId="12551"/>
    <cellStyle name="Normal 26 2" xfId="12552"/>
    <cellStyle name="Normal 26 2 2" xfId="12553"/>
    <cellStyle name="Normal 26 2 2 2" xfId="12554"/>
    <cellStyle name="Normal 26 3" xfId="12555"/>
    <cellStyle name="Normal 26 3 2" xfId="12556"/>
    <cellStyle name="Normal 26 3 3" xfId="12557"/>
    <cellStyle name="Normal 26 3 4" xfId="12558"/>
    <cellStyle name="Normal 26 3 4 2" xfId="12559"/>
    <cellStyle name="Normal 26 3 4 3" xfId="12560"/>
    <cellStyle name="Normal 26 3 4 4" xfId="12561"/>
    <cellStyle name="Normal 26 4" xfId="12562"/>
    <cellStyle name="Normal 26 4 2" xfId="12563"/>
    <cellStyle name="Normal 26 4 3" xfId="12564"/>
    <cellStyle name="Normal 26 4 3 2" xfId="12565"/>
    <cellStyle name="Normal 26 4 3 3" xfId="12566"/>
    <cellStyle name="Normal 26 4 3 4" xfId="12567"/>
    <cellStyle name="Normal 26 5" xfId="12568"/>
    <cellStyle name="Normal 26 5 2" xfId="12569"/>
    <cellStyle name="Normal 26 5 2 2" xfId="12570"/>
    <cellStyle name="Normal 26 5 2 2 2" xfId="12571"/>
    <cellStyle name="Normal 26 5 2 2 3" xfId="12572"/>
    <cellStyle name="Normal 26 5 2 2 4" xfId="12573"/>
    <cellStyle name="Normal 26 5 2 3" xfId="12574"/>
    <cellStyle name="Normal 26 5 2 4" xfId="12575"/>
    <cellStyle name="Normal 26 5 2 5" xfId="12576"/>
    <cellStyle name="Normal 26 5 3" xfId="12577"/>
    <cellStyle name="Normal 26 5 3 2" xfId="12578"/>
    <cellStyle name="Normal 26 5 3 3" xfId="12579"/>
    <cellStyle name="Normal 26 5 3 4" xfId="12580"/>
    <cellStyle name="Normal 26 5 4" xfId="12581"/>
    <cellStyle name="Normal 26 5 5" xfId="12582"/>
    <cellStyle name="Normal 26 5 6" xfId="12583"/>
    <cellStyle name="Normal 26 6" xfId="12584"/>
    <cellStyle name="Normal 26 6 2" xfId="12585"/>
    <cellStyle name="Normal 26 6 3" xfId="12586"/>
    <cellStyle name="Normal 26 6 4" xfId="12587"/>
    <cellStyle name="Normal 27" xfId="12588"/>
    <cellStyle name="Normal 27 2" xfId="12589"/>
    <cellStyle name="Normal 27 2 2" xfId="12590"/>
    <cellStyle name="Normal 27 3" xfId="12591"/>
    <cellStyle name="Normal 27 3 2" xfId="12592"/>
    <cellStyle name="Normal 27 4" xfId="12593"/>
    <cellStyle name="Normal 27 5" xfId="12594"/>
    <cellStyle name="Normal 27 5 2" xfId="12595"/>
    <cellStyle name="Normal 27 5 2 2" xfId="12596"/>
    <cellStyle name="Normal 27 5 2 2 2" xfId="12597"/>
    <cellStyle name="Normal 27 5 2 2 3" xfId="12598"/>
    <cellStyle name="Normal 27 5 2 2 4" xfId="12599"/>
    <cellStyle name="Normal 27 5 2 3" xfId="12600"/>
    <cellStyle name="Normal 27 5 2 4" xfId="12601"/>
    <cellStyle name="Normal 27 5 2 5" xfId="12602"/>
    <cellStyle name="Normal 27 5 3" xfId="12603"/>
    <cellStyle name="Normal 27 5 3 2" xfId="12604"/>
    <cellStyle name="Normal 27 5 3 3" xfId="12605"/>
    <cellStyle name="Normal 27 5 3 4" xfId="12606"/>
    <cellStyle name="Normal 27 5 4" xfId="12607"/>
    <cellStyle name="Normal 27 5 5" xfId="12608"/>
    <cellStyle name="Normal 27 5 6" xfId="12609"/>
    <cellStyle name="Normal 28" xfId="12610"/>
    <cellStyle name="Normal 28 2" xfId="12611"/>
    <cellStyle name="Normal 28 2 2" xfId="12612"/>
    <cellStyle name="Normal 28 3" xfId="12613"/>
    <cellStyle name="Normal 28 3 2" xfId="12614"/>
    <cellStyle name="Normal 28 4" xfId="12615"/>
    <cellStyle name="Normal 28 5" xfId="12616"/>
    <cellStyle name="Normal 28 5 2" xfId="12617"/>
    <cellStyle name="Normal 28 5 2 2" xfId="12618"/>
    <cellStyle name="Normal 28 5 2 2 2" xfId="12619"/>
    <cellStyle name="Normal 28 5 2 2 3" xfId="12620"/>
    <cellStyle name="Normal 28 5 2 2 4" xfId="12621"/>
    <cellStyle name="Normal 28 5 2 3" xfId="12622"/>
    <cellStyle name="Normal 28 5 2 4" xfId="12623"/>
    <cellStyle name="Normal 28 5 2 5" xfId="12624"/>
    <cellStyle name="Normal 28 5 3" xfId="12625"/>
    <cellStyle name="Normal 28 5 3 2" xfId="12626"/>
    <cellStyle name="Normal 28 5 3 3" xfId="12627"/>
    <cellStyle name="Normal 28 5 3 4" xfId="12628"/>
    <cellStyle name="Normal 28 5 4" xfId="12629"/>
    <cellStyle name="Normal 28 5 5" xfId="12630"/>
    <cellStyle name="Normal 28 5 6" xfId="12631"/>
    <cellStyle name="Normal 29" xfId="12632"/>
    <cellStyle name="Normal 29 10" xfId="12633"/>
    <cellStyle name="Normal 29 10 2" xfId="12634"/>
    <cellStyle name="Normal 29 11" xfId="12635"/>
    <cellStyle name="Normal 29 11 2" xfId="12636"/>
    <cellStyle name="Normal 29 12" xfId="12637"/>
    <cellStyle name="Normal 29 12 2" xfId="12638"/>
    <cellStyle name="Normal 29 13" xfId="12639"/>
    <cellStyle name="Normal 29 13 2" xfId="12640"/>
    <cellStyle name="Normal 29 13 2 2" xfId="12641"/>
    <cellStyle name="Normal 29 13 2 3" xfId="12642"/>
    <cellStyle name="Normal 29 13 2 4" xfId="12643"/>
    <cellStyle name="Normal 29 13 3" xfId="12644"/>
    <cellStyle name="Normal 29 13 4" xfId="12645"/>
    <cellStyle name="Normal 29 13 5" xfId="12646"/>
    <cellStyle name="Normal 29 14" xfId="12647"/>
    <cellStyle name="Normal 29 14 2" xfId="12648"/>
    <cellStyle name="Normal 29 14 3" xfId="12649"/>
    <cellStyle name="Normal 29 14 4" xfId="12650"/>
    <cellStyle name="Normal 29 15" xfId="12651"/>
    <cellStyle name="Normal 29 16" xfId="12652"/>
    <cellStyle name="Normal 29 17" xfId="12653"/>
    <cellStyle name="Normal 29 2" xfId="12654"/>
    <cellStyle name="Normal 29 2 2" xfId="12655"/>
    <cellStyle name="Normal 29 3" xfId="12656"/>
    <cellStyle name="Normal 29 3 2" xfId="12657"/>
    <cellStyle name="Normal 29 4" xfId="12658"/>
    <cellStyle name="Normal 29 4 2" xfId="12659"/>
    <cellStyle name="Normal 29 5" xfId="12660"/>
    <cellStyle name="Normal 29 5 2" xfId="12661"/>
    <cellStyle name="Normal 29 6" xfId="12662"/>
    <cellStyle name="Normal 29 6 2" xfId="12663"/>
    <cellStyle name="Normal 29 7" xfId="12664"/>
    <cellStyle name="Normal 29 7 2" xfId="12665"/>
    <cellStyle name="Normal 29 8" xfId="12666"/>
    <cellStyle name="Normal 29 8 2" xfId="12667"/>
    <cellStyle name="Normal 29 9" xfId="12668"/>
    <cellStyle name="Normal 29 9 2" xfId="12669"/>
    <cellStyle name="Normal 3" xfId="12"/>
    <cellStyle name="Normal 3 10" xfId="12670"/>
    <cellStyle name="Normal 3 10 2" xfId="12671"/>
    <cellStyle name="Normal 3 10 2 2" xfId="12672"/>
    <cellStyle name="Normal 3 10 2 3" xfId="12673"/>
    <cellStyle name="Normal 3 10 2 3 2" xfId="12674"/>
    <cellStyle name="Normal 3 10 2 3 2 2" xfId="12675"/>
    <cellStyle name="Normal 3 10 2 3 2 3" xfId="12676"/>
    <cellStyle name="Normal 3 10 2 3 2 4" xfId="12677"/>
    <cellStyle name="Normal 3 10 2 3 3" xfId="12678"/>
    <cellStyle name="Normal 3 10 2 3 4" xfId="12679"/>
    <cellStyle name="Normal 3 10 2 3 5" xfId="12680"/>
    <cellStyle name="Normal 3 10 2 4" xfId="12681"/>
    <cellStyle name="Normal 3 10 2 4 2" xfId="12682"/>
    <cellStyle name="Normal 3 10 2 4 3" xfId="12683"/>
    <cellStyle name="Normal 3 10 2 4 4" xfId="12684"/>
    <cellStyle name="Normal 3 10 2 5" xfId="12685"/>
    <cellStyle name="Normal 3 10 2 6" xfId="12686"/>
    <cellStyle name="Normal 3 10 2 7" xfId="12687"/>
    <cellStyle name="Normal 3 10 3" xfId="12688"/>
    <cellStyle name="Normal 3 10 3 2" xfId="12689"/>
    <cellStyle name="Normal 3 10 3 2 2" xfId="12690"/>
    <cellStyle name="Normal 3 10 3 2 2 2" xfId="12691"/>
    <cellStyle name="Normal 3 10 3 2 2 3" xfId="12692"/>
    <cellStyle name="Normal 3 10 3 2 2 4" xfId="12693"/>
    <cellStyle name="Normal 3 10 3 2 3" xfId="12694"/>
    <cellStyle name="Normal 3 10 3 2 4" xfId="12695"/>
    <cellStyle name="Normal 3 10 3 2 5" xfId="12696"/>
    <cellStyle name="Normal 3 10 3 3" xfId="12697"/>
    <cellStyle name="Normal 3 10 3 3 2" xfId="12698"/>
    <cellStyle name="Normal 3 10 3 3 3" xfId="12699"/>
    <cellStyle name="Normal 3 10 3 3 4" xfId="12700"/>
    <cellStyle name="Normal 3 10 3 4" xfId="12701"/>
    <cellStyle name="Normal 3 10 3 5" xfId="12702"/>
    <cellStyle name="Normal 3 10 3 6" xfId="12703"/>
    <cellStyle name="Normal 3 10 4" xfId="12704"/>
    <cellStyle name="Normal 3 10 5" xfId="12705"/>
    <cellStyle name="Normal 3 10 5 2" xfId="12706"/>
    <cellStyle name="Normal 3 10 5 2 2" xfId="12707"/>
    <cellStyle name="Normal 3 10 5 2 3" xfId="12708"/>
    <cellStyle name="Normal 3 10 5 2 4" xfId="12709"/>
    <cellStyle name="Normal 3 10 5 3" xfId="12710"/>
    <cellStyle name="Normal 3 10 5 4" xfId="12711"/>
    <cellStyle name="Normal 3 10 5 5" xfId="12712"/>
    <cellStyle name="Normal 3 10 6" xfId="12713"/>
    <cellStyle name="Normal 3 10 7" xfId="12714"/>
    <cellStyle name="Normal 3 10 8" xfId="12715"/>
    <cellStyle name="Normal 3 11" xfId="12716"/>
    <cellStyle name="Normal 3 11 2" xfId="12717"/>
    <cellStyle name="Normal 3 11 2 2" xfId="12718"/>
    <cellStyle name="Normal 3 11 2 2 2" xfId="12719"/>
    <cellStyle name="Normal 3 11 2 2 2 2" xfId="12720"/>
    <cellStyle name="Normal 3 11 2 2 2 3" xfId="12721"/>
    <cellStyle name="Normal 3 11 2 2 2 4" xfId="12722"/>
    <cellStyle name="Normal 3 11 2 2 3" xfId="12723"/>
    <cellStyle name="Normal 3 11 2 2 4" xfId="12724"/>
    <cellStyle name="Normal 3 11 2 2 5" xfId="12725"/>
    <cellStyle name="Normal 3 11 2 3" xfId="12726"/>
    <cellStyle name="Normal 3 11 2 3 2" xfId="12727"/>
    <cellStyle name="Normal 3 11 2 3 3" xfId="12728"/>
    <cellStyle name="Normal 3 11 2 3 4" xfId="12729"/>
    <cellStyle name="Normal 3 11 2 4" xfId="12730"/>
    <cellStyle name="Normal 3 11 2 5" xfId="12731"/>
    <cellStyle name="Normal 3 11 2 6" xfId="12732"/>
    <cellStyle name="Normal 3 11 3" xfId="12733"/>
    <cellStyle name="Normal 3 11 4" xfId="12734"/>
    <cellStyle name="Normal 3 11 4 2" xfId="12735"/>
    <cellStyle name="Normal 3 11 4 2 2" xfId="12736"/>
    <cellStyle name="Normal 3 11 4 2 3" xfId="12737"/>
    <cellStyle name="Normal 3 11 4 2 4" xfId="12738"/>
    <cellStyle name="Normal 3 11 4 3" xfId="12739"/>
    <cellStyle name="Normal 3 11 4 4" xfId="12740"/>
    <cellStyle name="Normal 3 11 4 5" xfId="12741"/>
    <cellStyle name="Normal 3 11 5" xfId="12742"/>
    <cellStyle name="Normal 3 11 6" xfId="12743"/>
    <cellStyle name="Normal 3 11 7" xfId="12744"/>
    <cellStyle name="Normal 3 12" xfId="12745"/>
    <cellStyle name="Normal 3 12 2" xfId="12746"/>
    <cellStyle name="Normal 3 12 2 2" xfId="12747"/>
    <cellStyle name="Normal 3 12 2 2 2" xfId="12748"/>
    <cellStyle name="Normal 3 12 2 2 3" xfId="12749"/>
    <cellStyle name="Normal 3 12 2 2 4" xfId="12750"/>
    <cellStyle name="Normal 3 12 3" xfId="12751"/>
    <cellStyle name="Normal 3 12 3 2" xfId="12752"/>
    <cellStyle name="Normal 3 12 3 2 2" xfId="12753"/>
    <cellStyle name="Normal 3 12 3 2 3" xfId="12754"/>
    <cellStyle name="Normal 3 12 3 2 4" xfId="12755"/>
    <cellStyle name="Normal 3 12 3 3" xfId="12756"/>
    <cellStyle name="Normal 3 12 3 4" xfId="12757"/>
    <cellStyle name="Normal 3 12 3 5" xfId="12758"/>
    <cellStyle name="Normal 3 12 4" xfId="12759"/>
    <cellStyle name="Normal 3 12 5" xfId="12760"/>
    <cellStyle name="Normal 3 12 6" xfId="12761"/>
    <cellStyle name="Normal 3 13" xfId="12762"/>
    <cellStyle name="Normal 3 13 2" xfId="12763"/>
    <cellStyle name="Normal 3 13 3" xfId="12764"/>
    <cellStyle name="Normal 3 13 3 2" xfId="12765"/>
    <cellStyle name="Normal 3 13 3 2 2" xfId="12766"/>
    <cellStyle name="Normal 3 13 3 2 3" xfId="12767"/>
    <cellStyle name="Normal 3 13 3 2 4" xfId="12768"/>
    <cellStyle name="Normal 3 13 3 3" xfId="12769"/>
    <cellStyle name="Normal 3 13 3 4" xfId="12770"/>
    <cellStyle name="Normal 3 13 3 5" xfId="12771"/>
    <cellStyle name="Normal 3 13 4" xfId="12772"/>
    <cellStyle name="Normal 3 13 4 2" xfId="12773"/>
    <cellStyle name="Normal 3 13 4 3" xfId="12774"/>
    <cellStyle name="Normal 3 13 4 4" xfId="12775"/>
    <cellStyle name="Normal 3 13 5" xfId="12776"/>
    <cellStyle name="Normal 3 13 6" xfId="12777"/>
    <cellStyle name="Normal 3 13 7" xfId="12778"/>
    <cellStyle name="Normal 3 14" xfId="12779"/>
    <cellStyle name="Normal 3 14 2" xfId="12780"/>
    <cellStyle name="Normal 3 15" xfId="12781"/>
    <cellStyle name="Normal 3 15 2" xfId="12782"/>
    <cellStyle name="Normal 3 16" xfId="12783"/>
    <cellStyle name="Normal 3 16 2" xfId="12784"/>
    <cellStyle name="Normal 3 17" xfId="12785"/>
    <cellStyle name="Normal 3 17 2" xfId="12786"/>
    <cellStyle name="Normal 3 18" xfId="12787"/>
    <cellStyle name="Normal 3 18 2" xfId="12788"/>
    <cellStyle name="Normal 3 19" xfId="12789"/>
    <cellStyle name="Normal 3 19 2" xfId="12790"/>
    <cellStyle name="Normal 3 2" xfId="12791"/>
    <cellStyle name="Normal 3 2 10" xfId="12792"/>
    <cellStyle name="Normal 3 2 10 2" xfId="12793"/>
    <cellStyle name="Normal 3 2 10 3" xfId="12794"/>
    <cellStyle name="Normal 3 2 10 3 2" xfId="12795"/>
    <cellStyle name="Normal 3 2 10 3 2 2" xfId="12796"/>
    <cellStyle name="Normal 3 2 10 3 2 3" xfId="12797"/>
    <cellStyle name="Normal 3 2 10 3 2 4" xfId="12798"/>
    <cellStyle name="Normal 3 2 10 3 3" xfId="12799"/>
    <cellStyle name="Normal 3 2 10 3 4" xfId="12800"/>
    <cellStyle name="Normal 3 2 10 3 5" xfId="12801"/>
    <cellStyle name="Normal 3 2 10 4" xfId="12802"/>
    <cellStyle name="Normal 3 2 10 4 2" xfId="12803"/>
    <cellStyle name="Normal 3 2 10 4 3" xfId="12804"/>
    <cellStyle name="Normal 3 2 10 4 4" xfId="12805"/>
    <cellStyle name="Normal 3 2 10 5" xfId="12806"/>
    <cellStyle name="Normal 3 2 10 6" xfId="12807"/>
    <cellStyle name="Normal 3 2 10 7" xfId="12808"/>
    <cellStyle name="Normal 3 2 11" xfId="12809"/>
    <cellStyle name="Normal 3 2 11 2" xfId="12810"/>
    <cellStyle name="Normal 3 2 11 3" xfId="12811"/>
    <cellStyle name="Normal 3 2 11 3 2" xfId="12812"/>
    <cellStyle name="Normal 3 2 11 3 2 2" xfId="12813"/>
    <cellStyle name="Normal 3 2 11 3 2 3" xfId="12814"/>
    <cellStyle name="Normal 3 2 11 3 2 4" xfId="12815"/>
    <cellStyle name="Normal 3 2 11 3 3" xfId="12816"/>
    <cellStyle name="Normal 3 2 11 3 4" xfId="12817"/>
    <cellStyle name="Normal 3 2 11 3 5" xfId="12818"/>
    <cellStyle name="Normal 3 2 11 4" xfId="12819"/>
    <cellStyle name="Normal 3 2 11 4 2" xfId="12820"/>
    <cellStyle name="Normal 3 2 11 4 3" xfId="12821"/>
    <cellStyle name="Normal 3 2 11 4 4" xfId="12822"/>
    <cellStyle name="Normal 3 2 11 5" xfId="12823"/>
    <cellStyle name="Normal 3 2 11 6" xfId="12824"/>
    <cellStyle name="Normal 3 2 11 7" xfId="12825"/>
    <cellStyle name="Normal 3 2 12" xfId="12826"/>
    <cellStyle name="Normal 3 2 13" xfId="12827"/>
    <cellStyle name="Normal 3 2 14" xfId="12828"/>
    <cellStyle name="Normal 3 2 15" xfId="12829"/>
    <cellStyle name="Normal 3 2 16" xfId="12830"/>
    <cellStyle name="Normal 3 2 17" xfId="12831"/>
    <cellStyle name="Normal 3 2 17 2" xfId="12832"/>
    <cellStyle name="Normal 3 2 18" xfId="12833"/>
    <cellStyle name="Normal 3 2 18 2" xfId="12834"/>
    <cellStyle name="Normal 3 2 19" xfId="12835"/>
    <cellStyle name="Normal 3 2 19 2" xfId="12836"/>
    <cellStyle name="Normal 3 2 2" xfId="12837"/>
    <cellStyle name="Normal 3 2 2 10" xfId="12838"/>
    <cellStyle name="Normal 3 2 2 11" xfId="12839"/>
    <cellStyle name="Normal 3 2 2 11 2" xfId="12840"/>
    <cellStyle name="Normal 3 2 2 11 2 2" xfId="12841"/>
    <cellStyle name="Normal 3 2 2 11 2 3" xfId="12842"/>
    <cellStyle name="Normal 3 2 2 11 2 4" xfId="12843"/>
    <cellStyle name="Normal 3 2 2 11 3" xfId="12844"/>
    <cellStyle name="Normal 3 2 2 11 4" xfId="12845"/>
    <cellStyle name="Normal 3 2 2 11 5" xfId="12846"/>
    <cellStyle name="Normal 3 2 2 12" xfId="12847"/>
    <cellStyle name="Normal 3 2 2 12 2" xfId="12848"/>
    <cellStyle name="Normal 3 2 2 12 3" xfId="12849"/>
    <cellStyle name="Normal 3 2 2 12 4" xfId="12850"/>
    <cellStyle name="Normal 3 2 2 13" xfId="12851"/>
    <cellStyle name="Normal 3 2 2 14" xfId="12852"/>
    <cellStyle name="Normal 3 2 2 15" xfId="12853"/>
    <cellStyle name="Normal 3 2 2 2" xfId="12854"/>
    <cellStyle name="Normal 3 2 2 2 10" xfId="12855"/>
    <cellStyle name="Normal 3 2 2 2 10 2" xfId="12856"/>
    <cellStyle name="Normal 3 2 2 2 10 2 2" xfId="12857"/>
    <cellStyle name="Normal 3 2 2 2 10 2 3" xfId="12858"/>
    <cellStyle name="Normal 3 2 2 2 10 2 4" xfId="12859"/>
    <cellStyle name="Normal 3 2 2 2 10 3" xfId="12860"/>
    <cellStyle name="Normal 3 2 2 2 10 4" xfId="12861"/>
    <cellStyle name="Normal 3 2 2 2 10 5" xfId="12862"/>
    <cellStyle name="Normal 3 2 2 2 11" xfId="12863"/>
    <cellStyle name="Normal 3 2 2 2 11 2" xfId="12864"/>
    <cellStyle name="Normal 3 2 2 2 11 3" xfId="12865"/>
    <cellStyle name="Normal 3 2 2 2 11 4" xfId="12866"/>
    <cellStyle name="Normal 3 2 2 2 12" xfId="12867"/>
    <cellStyle name="Normal 3 2 2 2 13" xfId="12868"/>
    <cellStyle name="Normal 3 2 2 2 14" xfId="12869"/>
    <cellStyle name="Normal 3 2 2 2 2" xfId="12870"/>
    <cellStyle name="Normal 3 2 2 2 2 10" xfId="12871"/>
    <cellStyle name="Normal 3 2 2 2 2 2" xfId="12872"/>
    <cellStyle name="Normal 3 2 2 2 2 2 2" xfId="12873"/>
    <cellStyle name="Normal 3 2 2 2 2 2 2 2" xfId="12874"/>
    <cellStyle name="Normal 3 2 2 2 2 2 2 2 2" xfId="12875"/>
    <cellStyle name="Normal 3 2 2 2 2 2 2 2 2 2" xfId="12876"/>
    <cellStyle name="Normal 3 2 2 2 2 2 2 2 2 3" xfId="12877"/>
    <cellStyle name="Normal 3 2 2 2 2 2 2 2 2 4" xfId="12878"/>
    <cellStyle name="Normal 3 2 2 2 2 2 2 2 3" xfId="12879"/>
    <cellStyle name="Normal 3 2 2 2 2 2 2 2 4" xfId="12880"/>
    <cellStyle name="Normal 3 2 2 2 2 2 2 2 5" xfId="12881"/>
    <cellStyle name="Normal 3 2 2 2 2 2 2 3" xfId="12882"/>
    <cellStyle name="Normal 3 2 2 2 2 2 2 3 2" xfId="12883"/>
    <cellStyle name="Normal 3 2 2 2 2 2 2 3 3" xfId="12884"/>
    <cellStyle name="Normal 3 2 2 2 2 2 2 3 4" xfId="12885"/>
    <cellStyle name="Normal 3 2 2 2 2 2 2 4" xfId="12886"/>
    <cellStyle name="Normal 3 2 2 2 2 2 2 5" xfId="12887"/>
    <cellStyle name="Normal 3 2 2 2 2 2 2 6" xfId="12888"/>
    <cellStyle name="Normal 3 2 2 2 2 2 3" xfId="12889"/>
    <cellStyle name="Normal 3 2 2 2 2 2 3 2" xfId="12890"/>
    <cellStyle name="Normal 3 2 2 2 2 2 3 2 2" xfId="12891"/>
    <cellStyle name="Normal 3 2 2 2 2 2 3 2 2 2" xfId="12892"/>
    <cellStyle name="Normal 3 2 2 2 2 2 3 2 2 3" xfId="12893"/>
    <cellStyle name="Normal 3 2 2 2 2 2 3 2 2 4" xfId="12894"/>
    <cellStyle name="Normal 3 2 2 2 2 2 3 2 3" xfId="12895"/>
    <cellStyle name="Normal 3 2 2 2 2 2 3 2 4" xfId="12896"/>
    <cellStyle name="Normal 3 2 2 2 2 2 3 2 5" xfId="12897"/>
    <cellStyle name="Normal 3 2 2 2 2 2 3 3" xfId="12898"/>
    <cellStyle name="Normal 3 2 2 2 2 2 3 3 2" xfId="12899"/>
    <cellStyle name="Normal 3 2 2 2 2 2 3 3 3" xfId="12900"/>
    <cellStyle name="Normal 3 2 2 2 2 2 3 3 4" xfId="12901"/>
    <cellStyle name="Normal 3 2 2 2 2 2 3 4" xfId="12902"/>
    <cellStyle name="Normal 3 2 2 2 2 2 3 5" xfId="12903"/>
    <cellStyle name="Normal 3 2 2 2 2 2 3 6" xfId="12904"/>
    <cellStyle name="Normal 3 2 2 2 2 2 4" xfId="12905"/>
    <cellStyle name="Normal 3 2 2 2 2 2 4 2" xfId="12906"/>
    <cellStyle name="Normal 3 2 2 2 2 2 4 2 2" xfId="12907"/>
    <cellStyle name="Normal 3 2 2 2 2 2 4 2 3" xfId="12908"/>
    <cellStyle name="Normal 3 2 2 2 2 2 4 2 4" xfId="12909"/>
    <cellStyle name="Normal 3 2 2 2 2 2 4 3" xfId="12910"/>
    <cellStyle name="Normal 3 2 2 2 2 2 4 4" xfId="12911"/>
    <cellStyle name="Normal 3 2 2 2 2 2 4 5" xfId="12912"/>
    <cellStyle name="Normal 3 2 2 2 2 2 5" xfId="12913"/>
    <cellStyle name="Normal 3 2 2 2 2 2 5 2" xfId="12914"/>
    <cellStyle name="Normal 3 2 2 2 2 2 5 3" xfId="12915"/>
    <cellStyle name="Normal 3 2 2 2 2 2 5 4" xfId="12916"/>
    <cellStyle name="Normal 3 2 2 2 2 2 6" xfId="12917"/>
    <cellStyle name="Normal 3 2 2 2 2 2 7" xfId="12918"/>
    <cellStyle name="Normal 3 2 2 2 2 2 8" xfId="12919"/>
    <cellStyle name="Normal 3 2 2 2 2 3" xfId="12920"/>
    <cellStyle name="Normal 3 2 2 2 2 3 2" xfId="12921"/>
    <cellStyle name="Normal 3 2 2 2 2 3 2 2" xfId="12922"/>
    <cellStyle name="Normal 3 2 2 2 2 3 2 2 2" xfId="12923"/>
    <cellStyle name="Normal 3 2 2 2 2 3 2 2 3" xfId="12924"/>
    <cellStyle name="Normal 3 2 2 2 2 3 2 2 4" xfId="12925"/>
    <cellStyle name="Normal 3 2 2 2 2 3 2 3" xfId="12926"/>
    <cellStyle name="Normal 3 2 2 2 2 3 2 4" xfId="12927"/>
    <cellStyle name="Normal 3 2 2 2 2 3 2 5" xfId="12928"/>
    <cellStyle name="Normal 3 2 2 2 2 3 3" xfId="12929"/>
    <cellStyle name="Normal 3 2 2 2 2 3 3 2" xfId="12930"/>
    <cellStyle name="Normal 3 2 2 2 2 3 3 3" xfId="12931"/>
    <cellStyle name="Normal 3 2 2 2 2 3 3 4" xfId="12932"/>
    <cellStyle name="Normal 3 2 2 2 2 3 4" xfId="12933"/>
    <cellStyle name="Normal 3 2 2 2 2 3 5" xfId="12934"/>
    <cellStyle name="Normal 3 2 2 2 2 3 6" xfId="12935"/>
    <cellStyle name="Normal 3 2 2 2 2 4" xfId="12936"/>
    <cellStyle name="Normal 3 2 2 2 2 4 2" xfId="12937"/>
    <cellStyle name="Normal 3 2 2 2 2 4 2 2" xfId="12938"/>
    <cellStyle name="Normal 3 2 2 2 2 4 2 2 2" xfId="12939"/>
    <cellStyle name="Normal 3 2 2 2 2 4 2 2 3" xfId="12940"/>
    <cellStyle name="Normal 3 2 2 2 2 4 2 2 4" xfId="12941"/>
    <cellStyle name="Normal 3 2 2 2 2 4 2 3" xfId="12942"/>
    <cellStyle name="Normal 3 2 2 2 2 4 2 4" xfId="12943"/>
    <cellStyle name="Normal 3 2 2 2 2 4 2 5" xfId="12944"/>
    <cellStyle name="Normal 3 2 2 2 2 4 3" xfId="12945"/>
    <cellStyle name="Normal 3 2 2 2 2 4 3 2" xfId="12946"/>
    <cellStyle name="Normal 3 2 2 2 2 4 3 3" xfId="12947"/>
    <cellStyle name="Normal 3 2 2 2 2 4 3 4" xfId="12948"/>
    <cellStyle name="Normal 3 2 2 2 2 4 4" xfId="12949"/>
    <cellStyle name="Normal 3 2 2 2 2 4 5" xfId="12950"/>
    <cellStyle name="Normal 3 2 2 2 2 4 6" xfId="12951"/>
    <cellStyle name="Normal 3 2 2 2 2 5" xfId="12952"/>
    <cellStyle name="Normal 3 2 2 2 2 6" xfId="12953"/>
    <cellStyle name="Normal 3 2 2 2 2 6 2" xfId="12954"/>
    <cellStyle name="Normal 3 2 2 2 2 6 2 2" xfId="12955"/>
    <cellStyle name="Normal 3 2 2 2 2 6 2 3" xfId="12956"/>
    <cellStyle name="Normal 3 2 2 2 2 6 2 4" xfId="12957"/>
    <cellStyle name="Normal 3 2 2 2 2 6 3" xfId="12958"/>
    <cellStyle name="Normal 3 2 2 2 2 6 4" xfId="12959"/>
    <cellStyle name="Normal 3 2 2 2 2 6 5" xfId="12960"/>
    <cellStyle name="Normal 3 2 2 2 2 7" xfId="12961"/>
    <cellStyle name="Normal 3 2 2 2 2 7 2" xfId="12962"/>
    <cellStyle name="Normal 3 2 2 2 2 7 3" xfId="12963"/>
    <cellStyle name="Normal 3 2 2 2 2 7 4" xfId="12964"/>
    <cellStyle name="Normal 3 2 2 2 2 8" xfId="12965"/>
    <cellStyle name="Normal 3 2 2 2 2 9" xfId="12966"/>
    <cellStyle name="Normal 3 2 2 2 3" xfId="12967"/>
    <cellStyle name="Normal 3 2 2 2 3 2" xfId="12968"/>
    <cellStyle name="Normal 3 2 2 2 3 2 2" xfId="12969"/>
    <cellStyle name="Normal 3 2 2 2 3 2 2 2" xfId="12970"/>
    <cellStyle name="Normal 3 2 2 2 3 2 2 2 2" xfId="12971"/>
    <cellStyle name="Normal 3 2 2 2 3 2 2 2 2 2" xfId="12972"/>
    <cellStyle name="Normal 3 2 2 2 3 2 2 2 2 3" xfId="12973"/>
    <cellStyle name="Normal 3 2 2 2 3 2 2 2 2 4" xfId="12974"/>
    <cellStyle name="Normal 3 2 2 2 3 2 2 2 3" xfId="12975"/>
    <cellStyle name="Normal 3 2 2 2 3 2 2 2 4" xfId="12976"/>
    <cellStyle name="Normal 3 2 2 2 3 2 2 2 5" xfId="12977"/>
    <cellStyle name="Normal 3 2 2 2 3 2 2 3" xfId="12978"/>
    <cellStyle name="Normal 3 2 2 2 3 2 2 3 2" xfId="12979"/>
    <cellStyle name="Normal 3 2 2 2 3 2 2 3 3" xfId="12980"/>
    <cellStyle name="Normal 3 2 2 2 3 2 2 3 4" xfId="12981"/>
    <cellStyle name="Normal 3 2 2 2 3 2 2 4" xfId="12982"/>
    <cellStyle name="Normal 3 2 2 2 3 2 2 5" xfId="12983"/>
    <cellStyle name="Normal 3 2 2 2 3 2 2 6" xfId="12984"/>
    <cellStyle name="Normal 3 2 2 2 3 2 3" xfId="12985"/>
    <cellStyle name="Normal 3 2 2 2 3 2 3 2" xfId="12986"/>
    <cellStyle name="Normal 3 2 2 2 3 2 3 2 2" xfId="12987"/>
    <cellStyle name="Normal 3 2 2 2 3 2 3 2 2 2" xfId="12988"/>
    <cellStyle name="Normal 3 2 2 2 3 2 3 2 2 3" xfId="12989"/>
    <cellStyle name="Normal 3 2 2 2 3 2 3 2 2 4" xfId="12990"/>
    <cellStyle name="Normal 3 2 2 2 3 2 3 2 3" xfId="12991"/>
    <cellStyle name="Normal 3 2 2 2 3 2 3 2 4" xfId="12992"/>
    <cellStyle name="Normal 3 2 2 2 3 2 3 2 5" xfId="12993"/>
    <cellStyle name="Normal 3 2 2 2 3 2 3 3" xfId="12994"/>
    <cellStyle name="Normal 3 2 2 2 3 2 3 3 2" xfId="12995"/>
    <cellStyle name="Normal 3 2 2 2 3 2 3 3 3" xfId="12996"/>
    <cellStyle name="Normal 3 2 2 2 3 2 3 3 4" xfId="12997"/>
    <cellStyle name="Normal 3 2 2 2 3 2 3 4" xfId="12998"/>
    <cellStyle name="Normal 3 2 2 2 3 2 3 5" xfId="12999"/>
    <cellStyle name="Normal 3 2 2 2 3 2 3 6" xfId="13000"/>
    <cellStyle name="Normal 3 2 2 2 3 2 4" xfId="13001"/>
    <cellStyle name="Normal 3 2 2 2 3 2 4 2" xfId="13002"/>
    <cellStyle name="Normal 3 2 2 2 3 2 4 2 2" xfId="13003"/>
    <cellStyle name="Normal 3 2 2 2 3 2 4 2 3" xfId="13004"/>
    <cellStyle name="Normal 3 2 2 2 3 2 4 2 4" xfId="13005"/>
    <cellStyle name="Normal 3 2 2 2 3 2 4 3" xfId="13006"/>
    <cellStyle name="Normal 3 2 2 2 3 2 4 4" xfId="13007"/>
    <cellStyle name="Normal 3 2 2 2 3 2 4 5" xfId="13008"/>
    <cellStyle name="Normal 3 2 2 2 3 2 5" xfId="13009"/>
    <cellStyle name="Normal 3 2 2 2 3 2 5 2" xfId="13010"/>
    <cellStyle name="Normal 3 2 2 2 3 2 5 3" xfId="13011"/>
    <cellStyle name="Normal 3 2 2 2 3 2 5 4" xfId="13012"/>
    <cellStyle name="Normal 3 2 2 2 3 2 6" xfId="13013"/>
    <cellStyle name="Normal 3 2 2 2 3 2 7" xfId="13014"/>
    <cellStyle name="Normal 3 2 2 2 3 2 8" xfId="13015"/>
    <cellStyle name="Normal 3 2 2 2 3 3" xfId="13016"/>
    <cellStyle name="Normal 3 2 2 2 3 3 2" xfId="13017"/>
    <cellStyle name="Normal 3 2 2 2 3 3 2 2" xfId="13018"/>
    <cellStyle name="Normal 3 2 2 2 3 3 2 2 2" xfId="13019"/>
    <cellStyle name="Normal 3 2 2 2 3 3 2 2 3" xfId="13020"/>
    <cellStyle name="Normal 3 2 2 2 3 3 2 2 4" xfId="13021"/>
    <cellStyle name="Normal 3 2 2 2 3 3 2 3" xfId="13022"/>
    <cellStyle name="Normal 3 2 2 2 3 3 2 4" xfId="13023"/>
    <cellStyle name="Normal 3 2 2 2 3 3 2 5" xfId="13024"/>
    <cellStyle name="Normal 3 2 2 2 3 3 3" xfId="13025"/>
    <cellStyle name="Normal 3 2 2 2 3 3 3 2" xfId="13026"/>
    <cellStyle name="Normal 3 2 2 2 3 3 3 3" xfId="13027"/>
    <cellStyle name="Normal 3 2 2 2 3 3 3 4" xfId="13028"/>
    <cellStyle name="Normal 3 2 2 2 3 3 4" xfId="13029"/>
    <cellStyle name="Normal 3 2 2 2 3 3 5" xfId="13030"/>
    <cellStyle name="Normal 3 2 2 2 3 3 6" xfId="13031"/>
    <cellStyle name="Normal 3 2 2 2 3 4" xfId="13032"/>
    <cellStyle name="Normal 3 2 2 2 3 4 2" xfId="13033"/>
    <cellStyle name="Normal 3 2 2 2 3 4 2 2" xfId="13034"/>
    <cellStyle name="Normal 3 2 2 2 3 4 2 2 2" xfId="13035"/>
    <cellStyle name="Normal 3 2 2 2 3 4 2 2 3" xfId="13036"/>
    <cellStyle name="Normal 3 2 2 2 3 4 2 2 4" xfId="13037"/>
    <cellStyle name="Normal 3 2 2 2 3 4 2 3" xfId="13038"/>
    <cellStyle name="Normal 3 2 2 2 3 4 2 4" xfId="13039"/>
    <cellStyle name="Normal 3 2 2 2 3 4 2 5" xfId="13040"/>
    <cellStyle name="Normal 3 2 2 2 3 4 3" xfId="13041"/>
    <cellStyle name="Normal 3 2 2 2 3 4 3 2" xfId="13042"/>
    <cellStyle name="Normal 3 2 2 2 3 4 3 3" xfId="13043"/>
    <cellStyle name="Normal 3 2 2 2 3 4 3 4" xfId="13044"/>
    <cellStyle name="Normal 3 2 2 2 3 4 4" xfId="13045"/>
    <cellStyle name="Normal 3 2 2 2 3 4 5" xfId="13046"/>
    <cellStyle name="Normal 3 2 2 2 3 4 6" xfId="13047"/>
    <cellStyle name="Normal 3 2 2 2 3 5" xfId="13048"/>
    <cellStyle name="Normal 3 2 2 2 3 5 2" xfId="13049"/>
    <cellStyle name="Normal 3 2 2 2 3 5 2 2" xfId="13050"/>
    <cellStyle name="Normal 3 2 2 2 3 5 2 3" xfId="13051"/>
    <cellStyle name="Normal 3 2 2 2 3 5 2 4" xfId="13052"/>
    <cellStyle name="Normal 3 2 2 2 3 5 3" xfId="13053"/>
    <cellStyle name="Normal 3 2 2 2 3 5 4" xfId="13054"/>
    <cellStyle name="Normal 3 2 2 2 3 5 5" xfId="13055"/>
    <cellStyle name="Normal 3 2 2 2 3 6" xfId="13056"/>
    <cellStyle name="Normal 3 2 2 2 3 6 2" xfId="13057"/>
    <cellStyle name="Normal 3 2 2 2 3 6 3" xfId="13058"/>
    <cellStyle name="Normal 3 2 2 2 3 6 4" xfId="13059"/>
    <cellStyle name="Normal 3 2 2 2 3 7" xfId="13060"/>
    <cellStyle name="Normal 3 2 2 2 3 8" xfId="13061"/>
    <cellStyle name="Normal 3 2 2 2 3 9" xfId="13062"/>
    <cellStyle name="Normal 3 2 2 2 4" xfId="13063"/>
    <cellStyle name="Normal 3 2 2 2 4 2" xfId="13064"/>
    <cellStyle name="Normal 3 2 2 2 4 2 2" xfId="13065"/>
    <cellStyle name="Normal 3 2 2 2 4 2 2 2" xfId="13066"/>
    <cellStyle name="Normal 3 2 2 2 4 2 2 2 2" xfId="13067"/>
    <cellStyle name="Normal 3 2 2 2 4 2 2 2 2 2" xfId="13068"/>
    <cellStyle name="Normal 3 2 2 2 4 2 2 2 2 3" xfId="13069"/>
    <cellStyle name="Normal 3 2 2 2 4 2 2 2 2 4" xfId="13070"/>
    <cellStyle name="Normal 3 2 2 2 4 2 2 2 3" xfId="13071"/>
    <cellStyle name="Normal 3 2 2 2 4 2 2 2 4" xfId="13072"/>
    <cellStyle name="Normal 3 2 2 2 4 2 2 2 5" xfId="13073"/>
    <cellStyle name="Normal 3 2 2 2 4 2 2 3" xfId="13074"/>
    <cellStyle name="Normal 3 2 2 2 4 2 2 3 2" xfId="13075"/>
    <cellStyle name="Normal 3 2 2 2 4 2 2 3 3" xfId="13076"/>
    <cellStyle name="Normal 3 2 2 2 4 2 2 3 4" xfId="13077"/>
    <cellStyle name="Normal 3 2 2 2 4 2 2 4" xfId="13078"/>
    <cellStyle name="Normal 3 2 2 2 4 2 2 5" xfId="13079"/>
    <cellStyle name="Normal 3 2 2 2 4 2 2 6" xfId="13080"/>
    <cellStyle name="Normal 3 2 2 2 4 2 3" xfId="13081"/>
    <cellStyle name="Normal 3 2 2 2 4 2 3 2" xfId="13082"/>
    <cellStyle name="Normal 3 2 2 2 4 2 3 2 2" xfId="13083"/>
    <cellStyle name="Normal 3 2 2 2 4 2 3 2 2 2" xfId="13084"/>
    <cellStyle name="Normal 3 2 2 2 4 2 3 2 2 3" xfId="13085"/>
    <cellStyle name="Normal 3 2 2 2 4 2 3 2 2 4" xfId="13086"/>
    <cellStyle name="Normal 3 2 2 2 4 2 3 2 3" xfId="13087"/>
    <cellStyle name="Normal 3 2 2 2 4 2 3 2 4" xfId="13088"/>
    <cellStyle name="Normal 3 2 2 2 4 2 3 2 5" xfId="13089"/>
    <cellStyle name="Normal 3 2 2 2 4 2 3 3" xfId="13090"/>
    <cellStyle name="Normal 3 2 2 2 4 2 3 3 2" xfId="13091"/>
    <cellStyle name="Normal 3 2 2 2 4 2 3 3 3" xfId="13092"/>
    <cellStyle name="Normal 3 2 2 2 4 2 3 3 4" xfId="13093"/>
    <cellStyle name="Normal 3 2 2 2 4 2 3 4" xfId="13094"/>
    <cellStyle name="Normal 3 2 2 2 4 2 3 5" xfId="13095"/>
    <cellStyle name="Normal 3 2 2 2 4 2 3 6" xfId="13096"/>
    <cellStyle name="Normal 3 2 2 2 4 2 4" xfId="13097"/>
    <cellStyle name="Normal 3 2 2 2 4 2 4 2" xfId="13098"/>
    <cellStyle name="Normal 3 2 2 2 4 2 4 2 2" xfId="13099"/>
    <cellStyle name="Normal 3 2 2 2 4 2 4 2 3" xfId="13100"/>
    <cellStyle name="Normal 3 2 2 2 4 2 4 2 4" xfId="13101"/>
    <cellStyle name="Normal 3 2 2 2 4 2 4 3" xfId="13102"/>
    <cellStyle name="Normal 3 2 2 2 4 2 4 4" xfId="13103"/>
    <cellStyle name="Normal 3 2 2 2 4 2 4 5" xfId="13104"/>
    <cellStyle name="Normal 3 2 2 2 4 2 5" xfId="13105"/>
    <cellStyle name="Normal 3 2 2 2 4 2 5 2" xfId="13106"/>
    <cellStyle name="Normal 3 2 2 2 4 2 5 3" xfId="13107"/>
    <cellStyle name="Normal 3 2 2 2 4 2 5 4" xfId="13108"/>
    <cellStyle name="Normal 3 2 2 2 4 2 6" xfId="13109"/>
    <cellStyle name="Normal 3 2 2 2 4 2 7" xfId="13110"/>
    <cellStyle name="Normal 3 2 2 2 4 2 8" xfId="13111"/>
    <cellStyle name="Normal 3 2 2 2 4 3" xfId="13112"/>
    <cellStyle name="Normal 3 2 2 2 4 3 2" xfId="13113"/>
    <cellStyle name="Normal 3 2 2 2 4 3 2 2" xfId="13114"/>
    <cellStyle name="Normal 3 2 2 2 4 3 2 2 2" xfId="13115"/>
    <cellStyle name="Normal 3 2 2 2 4 3 2 2 3" xfId="13116"/>
    <cellStyle name="Normal 3 2 2 2 4 3 2 2 4" xfId="13117"/>
    <cellStyle name="Normal 3 2 2 2 4 3 2 3" xfId="13118"/>
    <cellStyle name="Normal 3 2 2 2 4 3 2 4" xfId="13119"/>
    <cellStyle name="Normal 3 2 2 2 4 3 2 5" xfId="13120"/>
    <cellStyle name="Normal 3 2 2 2 4 3 3" xfId="13121"/>
    <cellStyle name="Normal 3 2 2 2 4 3 3 2" xfId="13122"/>
    <cellStyle name="Normal 3 2 2 2 4 3 3 3" xfId="13123"/>
    <cellStyle name="Normal 3 2 2 2 4 3 3 4" xfId="13124"/>
    <cellStyle name="Normal 3 2 2 2 4 3 4" xfId="13125"/>
    <cellStyle name="Normal 3 2 2 2 4 3 5" xfId="13126"/>
    <cellStyle name="Normal 3 2 2 2 4 3 6" xfId="13127"/>
    <cellStyle name="Normal 3 2 2 2 4 4" xfId="13128"/>
    <cellStyle name="Normal 3 2 2 2 4 4 2" xfId="13129"/>
    <cellStyle name="Normal 3 2 2 2 4 4 2 2" xfId="13130"/>
    <cellStyle name="Normal 3 2 2 2 4 4 2 2 2" xfId="13131"/>
    <cellStyle name="Normal 3 2 2 2 4 4 2 2 3" xfId="13132"/>
    <cellStyle name="Normal 3 2 2 2 4 4 2 2 4" xfId="13133"/>
    <cellStyle name="Normal 3 2 2 2 4 4 2 3" xfId="13134"/>
    <cellStyle name="Normal 3 2 2 2 4 4 2 4" xfId="13135"/>
    <cellStyle name="Normal 3 2 2 2 4 4 2 5" xfId="13136"/>
    <cellStyle name="Normal 3 2 2 2 4 4 3" xfId="13137"/>
    <cellStyle name="Normal 3 2 2 2 4 4 3 2" xfId="13138"/>
    <cellStyle name="Normal 3 2 2 2 4 4 3 3" xfId="13139"/>
    <cellStyle name="Normal 3 2 2 2 4 4 3 4" xfId="13140"/>
    <cellStyle name="Normal 3 2 2 2 4 4 4" xfId="13141"/>
    <cellStyle name="Normal 3 2 2 2 4 4 5" xfId="13142"/>
    <cellStyle name="Normal 3 2 2 2 4 4 6" xfId="13143"/>
    <cellStyle name="Normal 3 2 2 2 4 5" xfId="13144"/>
    <cellStyle name="Normal 3 2 2 2 4 5 2" xfId="13145"/>
    <cellStyle name="Normal 3 2 2 2 4 5 2 2" xfId="13146"/>
    <cellStyle name="Normal 3 2 2 2 4 5 2 3" xfId="13147"/>
    <cellStyle name="Normal 3 2 2 2 4 5 2 4" xfId="13148"/>
    <cellStyle name="Normal 3 2 2 2 4 5 3" xfId="13149"/>
    <cellStyle name="Normal 3 2 2 2 4 5 4" xfId="13150"/>
    <cellStyle name="Normal 3 2 2 2 4 5 5" xfId="13151"/>
    <cellStyle name="Normal 3 2 2 2 4 6" xfId="13152"/>
    <cellStyle name="Normal 3 2 2 2 4 6 2" xfId="13153"/>
    <cellStyle name="Normal 3 2 2 2 4 6 3" xfId="13154"/>
    <cellStyle name="Normal 3 2 2 2 4 6 4" xfId="13155"/>
    <cellStyle name="Normal 3 2 2 2 4 7" xfId="13156"/>
    <cellStyle name="Normal 3 2 2 2 4 8" xfId="13157"/>
    <cellStyle name="Normal 3 2 2 2 4 9" xfId="13158"/>
    <cellStyle name="Normal 3 2 2 2 5" xfId="13159"/>
    <cellStyle name="Normal 3 2 2 2 5 2" xfId="13160"/>
    <cellStyle name="Normal 3 2 2 2 5 2 2" xfId="13161"/>
    <cellStyle name="Normal 3 2 2 2 5 2 2 2" xfId="13162"/>
    <cellStyle name="Normal 3 2 2 2 5 2 2 2 2" xfId="13163"/>
    <cellStyle name="Normal 3 2 2 2 5 2 2 2 3" xfId="13164"/>
    <cellStyle name="Normal 3 2 2 2 5 2 2 2 4" xfId="13165"/>
    <cellStyle name="Normal 3 2 2 2 5 2 2 3" xfId="13166"/>
    <cellStyle name="Normal 3 2 2 2 5 2 2 4" xfId="13167"/>
    <cellStyle name="Normal 3 2 2 2 5 2 2 5" xfId="13168"/>
    <cellStyle name="Normal 3 2 2 2 5 2 3" xfId="13169"/>
    <cellStyle name="Normal 3 2 2 2 5 2 3 2" xfId="13170"/>
    <cellStyle name="Normal 3 2 2 2 5 2 3 3" xfId="13171"/>
    <cellStyle name="Normal 3 2 2 2 5 2 3 4" xfId="13172"/>
    <cellStyle name="Normal 3 2 2 2 5 2 4" xfId="13173"/>
    <cellStyle name="Normal 3 2 2 2 5 2 5" xfId="13174"/>
    <cellStyle name="Normal 3 2 2 2 5 2 6" xfId="13175"/>
    <cellStyle name="Normal 3 2 2 2 5 3" xfId="13176"/>
    <cellStyle name="Normal 3 2 2 2 5 3 2" xfId="13177"/>
    <cellStyle name="Normal 3 2 2 2 5 3 2 2" xfId="13178"/>
    <cellStyle name="Normal 3 2 2 2 5 3 2 2 2" xfId="13179"/>
    <cellStyle name="Normal 3 2 2 2 5 3 2 2 3" xfId="13180"/>
    <cellStyle name="Normal 3 2 2 2 5 3 2 2 4" xfId="13181"/>
    <cellStyle name="Normal 3 2 2 2 5 3 2 3" xfId="13182"/>
    <cellStyle name="Normal 3 2 2 2 5 3 2 4" xfId="13183"/>
    <cellStyle name="Normal 3 2 2 2 5 3 2 5" xfId="13184"/>
    <cellStyle name="Normal 3 2 2 2 5 3 3" xfId="13185"/>
    <cellStyle name="Normal 3 2 2 2 5 3 3 2" xfId="13186"/>
    <cellStyle name="Normal 3 2 2 2 5 3 3 3" xfId="13187"/>
    <cellStyle name="Normal 3 2 2 2 5 3 3 4" xfId="13188"/>
    <cellStyle name="Normal 3 2 2 2 5 3 4" xfId="13189"/>
    <cellStyle name="Normal 3 2 2 2 5 3 5" xfId="13190"/>
    <cellStyle name="Normal 3 2 2 2 5 3 6" xfId="13191"/>
    <cellStyle name="Normal 3 2 2 2 5 4" xfId="13192"/>
    <cellStyle name="Normal 3 2 2 2 5 4 2" xfId="13193"/>
    <cellStyle name="Normal 3 2 2 2 5 4 2 2" xfId="13194"/>
    <cellStyle name="Normal 3 2 2 2 5 4 2 3" xfId="13195"/>
    <cellStyle name="Normal 3 2 2 2 5 4 2 4" xfId="13196"/>
    <cellStyle name="Normal 3 2 2 2 5 4 3" xfId="13197"/>
    <cellStyle name="Normal 3 2 2 2 5 4 4" xfId="13198"/>
    <cellStyle name="Normal 3 2 2 2 5 4 5" xfId="13199"/>
    <cellStyle name="Normal 3 2 2 2 5 5" xfId="13200"/>
    <cellStyle name="Normal 3 2 2 2 5 5 2" xfId="13201"/>
    <cellStyle name="Normal 3 2 2 2 5 5 3" xfId="13202"/>
    <cellStyle name="Normal 3 2 2 2 5 5 4" xfId="13203"/>
    <cellStyle name="Normal 3 2 2 2 5 6" xfId="13204"/>
    <cellStyle name="Normal 3 2 2 2 5 7" xfId="13205"/>
    <cellStyle name="Normal 3 2 2 2 5 8" xfId="13206"/>
    <cellStyle name="Normal 3 2 2 2 6" xfId="13207"/>
    <cellStyle name="Normal 3 2 2 2 6 2" xfId="13208"/>
    <cellStyle name="Normal 3 2 2 2 6 2 2" xfId="13209"/>
    <cellStyle name="Normal 3 2 2 2 6 2 2 2" xfId="13210"/>
    <cellStyle name="Normal 3 2 2 2 6 2 2 2 2" xfId="13211"/>
    <cellStyle name="Normal 3 2 2 2 6 2 2 2 3" xfId="13212"/>
    <cellStyle name="Normal 3 2 2 2 6 2 2 2 4" xfId="13213"/>
    <cellStyle name="Normal 3 2 2 2 6 2 2 3" xfId="13214"/>
    <cellStyle name="Normal 3 2 2 2 6 2 2 4" xfId="13215"/>
    <cellStyle name="Normal 3 2 2 2 6 2 2 5" xfId="13216"/>
    <cellStyle name="Normal 3 2 2 2 6 2 3" xfId="13217"/>
    <cellStyle name="Normal 3 2 2 2 6 2 3 2" xfId="13218"/>
    <cellStyle name="Normal 3 2 2 2 6 2 3 3" xfId="13219"/>
    <cellStyle name="Normal 3 2 2 2 6 2 3 4" xfId="13220"/>
    <cellStyle name="Normal 3 2 2 2 6 2 4" xfId="13221"/>
    <cellStyle name="Normal 3 2 2 2 6 2 5" xfId="13222"/>
    <cellStyle name="Normal 3 2 2 2 6 2 6" xfId="13223"/>
    <cellStyle name="Normal 3 2 2 2 6 3" xfId="13224"/>
    <cellStyle name="Normal 3 2 2 2 6 3 2" xfId="13225"/>
    <cellStyle name="Normal 3 2 2 2 6 3 2 2" xfId="13226"/>
    <cellStyle name="Normal 3 2 2 2 6 3 2 2 2" xfId="13227"/>
    <cellStyle name="Normal 3 2 2 2 6 3 2 2 3" xfId="13228"/>
    <cellStyle name="Normal 3 2 2 2 6 3 2 2 4" xfId="13229"/>
    <cellStyle name="Normal 3 2 2 2 6 3 2 3" xfId="13230"/>
    <cellStyle name="Normal 3 2 2 2 6 3 2 4" xfId="13231"/>
    <cellStyle name="Normal 3 2 2 2 6 3 2 5" xfId="13232"/>
    <cellStyle name="Normal 3 2 2 2 6 3 3" xfId="13233"/>
    <cellStyle name="Normal 3 2 2 2 6 3 3 2" xfId="13234"/>
    <cellStyle name="Normal 3 2 2 2 6 3 3 3" xfId="13235"/>
    <cellStyle name="Normal 3 2 2 2 6 3 3 4" xfId="13236"/>
    <cellStyle name="Normal 3 2 2 2 6 3 4" xfId="13237"/>
    <cellStyle name="Normal 3 2 2 2 6 3 5" xfId="13238"/>
    <cellStyle name="Normal 3 2 2 2 6 3 6" xfId="13239"/>
    <cellStyle name="Normal 3 2 2 2 6 4" xfId="13240"/>
    <cellStyle name="Normal 3 2 2 2 6 4 2" xfId="13241"/>
    <cellStyle name="Normal 3 2 2 2 6 4 2 2" xfId="13242"/>
    <cellStyle name="Normal 3 2 2 2 6 4 2 3" xfId="13243"/>
    <cellStyle name="Normal 3 2 2 2 6 4 2 4" xfId="13244"/>
    <cellStyle name="Normal 3 2 2 2 6 4 3" xfId="13245"/>
    <cellStyle name="Normal 3 2 2 2 6 4 4" xfId="13246"/>
    <cellStyle name="Normal 3 2 2 2 6 4 5" xfId="13247"/>
    <cellStyle name="Normal 3 2 2 2 6 5" xfId="13248"/>
    <cellStyle name="Normal 3 2 2 2 6 5 2" xfId="13249"/>
    <cellStyle name="Normal 3 2 2 2 6 5 3" xfId="13250"/>
    <cellStyle name="Normal 3 2 2 2 6 5 4" xfId="13251"/>
    <cellStyle name="Normal 3 2 2 2 6 6" xfId="13252"/>
    <cellStyle name="Normal 3 2 2 2 6 7" xfId="13253"/>
    <cellStyle name="Normal 3 2 2 2 6 8" xfId="13254"/>
    <cellStyle name="Normal 3 2 2 2 7" xfId="13255"/>
    <cellStyle name="Normal 3 2 2 2 7 2" xfId="13256"/>
    <cellStyle name="Normal 3 2 2 2 7 2 2" xfId="13257"/>
    <cellStyle name="Normal 3 2 2 2 7 2 2 2" xfId="13258"/>
    <cellStyle name="Normal 3 2 2 2 7 2 2 3" xfId="13259"/>
    <cellStyle name="Normal 3 2 2 2 7 2 2 4" xfId="13260"/>
    <cellStyle name="Normal 3 2 2 2 7 2 3" xfId="13261"/>
    <cellStyle name="Normal 3 2 2 2 7 2 4" xfId="13262"/>
    <cellStyle name="Normal 3 2 2 2 7 2 5" xfId="13263"/>
    <cellStyle name="Normal 3 2 2 2 7 3" xfId="13264"/>
    <cellStyle name="Normal 3 2 2 2 7 3 2" xfId="13265"/>
    <cellStyle name="Normal 3 2 2 2 7 3 3" xfId="13266"/>
    <cellStyle name="Normal 3 2 2 2 7 3 4" xfId="13267"/>
    <cellStyle name="Normal 3 2 2 2 7 4" xfId="13268"/>
    <cellStyle name="Normal 3 2 2 2 7 5" xfId="13269"/>
    <cellStyle name="Normal 3 2 2 2 7 6" xfId="13270"/>
    <cellStyle name="Normal 3 2 2 2 8" xfId="13271"/>
    <cellStyle name="Normal 3 2 2 2 8 2" xfId="13272"/>
    <cellStyle name="Normal 3 2 2 2 8 2 2" xfId="13273"/>
    <cellStyle name="Normal 3 2 2 2 8 2 2 2" xfId="13274"/>
    <cellStyle name="Normal 3 2 2 2 8 2 2 3" xfId="13275"/>
    <cellStyle name="Normal 3 2 2 2 8 2 2 4" xfId="13276"/>
    <cellStyle name="Normal 3 2 2 2 8 2 3" xfId="13277"/>
    <cellStyle name="Normal 3 2 2 2 8 2 4" xfId="13278"/>
    <cellStyle name="Normal 3 2 2 2 8 2 5" xfId="13279"/>
    <cellStyle name="Normal 3 2 2 2 8 3" xfId="13280"/>
    <cellStyle name="Normal 3 2 2 2 8 3 2" xfId="13281"/>
    <cellStyle name="Normal 3 2 2 2 8 3 3" xfId="13282"/>
    <cellStyle name="Normal 3 2 2 2 8 3 4" xfId="13283"/>
    <cellStyle name="Normal 3 2 2 2 8 4" xfId="13284"/>
    <cellStyle name="Normal 3 2 2 2 8 5" xfId="13285"/>
    <cellStyle name="Normal 3 2 2 2 8 6" xfId="13286"/>
    <cellStyle name="Normal 3 2 2 2 9" xfId="13287"/>
    <cellStyle name="Normal 3 2 2 3" xfId="13288"/>
    <cellStyle name="Normal 3 2 2 3 10" xfId="13289"/>
    <cellStyle name="Normal 3 2 2 3 11" xfId="13290"/>
    <cellStyle name="Normal 3 2 2 3 2" xfId="13291"/>
    <cellStyle name="Normal 3 2 2 3 2 2" xfId="13292"/>
    <cellStyle name="Normal 3 2 2 3 2 2 2" xfId="13293"/>
    <cellStyle name="Normal 3 2 2 3 2 2 2 2" xfId="13294"/>
    <cellStyle name="Normal 3 2 2 3 2 2 2 2 2" xfId="13295"/>
    <cellStyle name="Normal 3 2 2 3 2 2 2 2 3" xfId="13296"/>
    <cellStyle name="Normal 3 2 2 3 2 2 2 2 4" xfId="13297"/>
    <cellStyle name="Normal 3 2 2 3 2 2 2 3" xfId="13298"/>
    <cellStyle name="Normal 3 2 2 3 2 2 2 4" xfId="13299"/>
    <cellStyle name="Normal 3 2 2 3 2 2 2 5" xfId="13300"/>
    <cellStyle name="Normal 3 2 2 3 2 2 3" xfId="13301"/>
    <cellStyle name="Normal 3 2 2 3 2 2 3 2" xfId="13302"/>
    <cellStyle name="Normal 3 2 2 3 2 2 3 3" xfId="13303"/>
    <cellStyle name="Normal 3 2 2 3 2 2 3 4" xfId="13304"/>
    <cellStyle name="Normal 3 2 2 3 2 2 4" xfId="13305"/>
    <cellStyle name="Normal 3 2 2 3 2 2 5" xfId="13306"/>
    <cellStyle name="Normal 3 2 2 3 2 2 6" xfId="13307"/>
    <cellStyle name="Normal 3 2 2 3 2 3" xfId="13308"/>
    <cellStyle name="Normal 3 2 2 3 2 3 2" xfId="13309"/>
    <cellStyle name="Normal 3 2 2 3 2 3 2 2" xfId="13310"/>
    <cellStyle name="Normal 3 2 2 3 2 3 2 2 2" xfId="13311"/>
    <cellStyle name="Normal 3 2 2 3 2 3 2 2 3" xfId="13312"/>
    <cellStyle name="Normal 3 2 2 3 2 3 2 2 4" xfId="13313"/>
    <cellStyle name="Normal 3 2 2 3 2 3 2 3" xfId="13314"/>
    <cellStyle name="Normal 3 2 2 3 2 3 2 4" xfId="13315"/>
    <cellStyle name="Normal 3 2 2 3 2 3 2 5" xfId="13316"/>
    <cellStyle name="Normal 3 2 2 3 2 3 3" xfId="13317"/>
    <cellStyle name="Normal 3 2 2 3 2 3 3 2" xfId="13318"/>
    <cellStyle name="Normal 3 2 2 3 2 3 3 3" xfId="13319"/>
    <cellStyle name="Normal 3 2 2 3 2 3 3 4" xfId="13320"/>
    <cellStyle name="Normal 3 2 2 3 2 3 4" xfId="13321"/>
    <cellStyle name="Normal 3 2 2 3 2 3 5" xfId="13322"/>
    <cellStyle name="Normal 3 2 2 3 2 3 6" xfId="13323"/>
    <cellStyle name="Normal 3 2 2 3 2 4" xfId="13324"/>
    <cellStyle name="Normal 3 2 2 3 2 4 2" xfId="13325"/>
    <cellStyle name="Normal 3 2 2 3 2 4 2 2" xfId="13326"/>
    <cellStyle name="Normal 3 2 2 3 2 4 2 3" xfId="13327"/>
    <cellStyle name="Normal 3 2 2 3 2 4 2 4" xfId="13328"/>
    <cellStyle name="Normal 3 2 2 3 2 4 3" xfId="13329"/>
    <cellStyle name="Normal 3 2 2 3 2 4 4" xfId="13330"/>
    <cellStyle name="Normal 3 2 2 3 2 4 5" xfId="13331"/>
    <cellStyle name="Normal 3 2 2 3 2 5" xfId="13332"/>
    <cellStyle name="Normal 3 2 2 3 2 5 2" xfId="13333"/>
    <cellStyle name="Normal 3 2 2 3 2 5 3" xfId="13334"/>
    <cellStyle name="Normal 3 2 2 3 2 5 4" xfId="13335"/>
    <cellStyle name="Normal 3 2 2 3 2 6" xfId="13336"/>
    <cellStyle name="Normal 3 2 2 3 2 7" xfId="13337"/>
    <cellStyle name="Normal 3 2 2 3 2 8" xfId="13338"/>
    <cellStyle name="Normal 3 2 2 3 3" xfId="13339"/>
    <cellStyle name="Normal 3 2 2 3 3 2" xfId="13340"/>
    <cellStyle name="Normal 3 2 2 3 3 2 2" xfId="13341"/>
    <cellStyle name="Normal 3 2 2 3 3 2 2 2" xfId="13342"/>
    <cellStyle name="Normal 3 2 2 3 3 2 2 3" xfId="13343"/>
    <cellStyle name="Normal 3 2 2 3 3 2 2 4" xfId="13344"/>
    <cellStyle name="Normal 3 2 2 3 3 2 3" xfId="13345"/>
    <cellStyle name="Normal 3 2 2 3 3 2 4" xfId="13346"/>
    <cellStyle name="Normal 3 2 2 3 3 2 5" xfId="13347"/>
    <cellStyle name="Normal 3 2 2 3 3 3" xfId="13348"/>
    <cellStyle name="Normal 3 2 2 3 3 3 2" xfId="13349"/>
    <cellStyle name="Normal 3 2 2 3 3 3 3" xfId="13350"/>
    <cellStyle name="Normal 3 2 2 3 3 3 4" xfId="13351"/>
    <cellStyle name="Normal 3 2 2 3 3 4" xfId="13352"/>
    <cellStyle name="Normal 3 2 2 3 3 5" xfId="13353"/>
    <cellStyle name="Normal 3 2 2 3 3 6" xfId="13354"/>
    <cellStyle name="Normal 3 2 2 3 4" xfId="13355"/>
    <cellStyle name="Normal 3 2 2 3 4 2" xfId="13356"/>
    <cellStyle name="Normal 3 2 2 3 4 2 2" xfId="13357"/>
    <cellStyle name="Normal 3 2 2 3 4 2 2 2" xfId="13358"/>
    <cellStyle name="Normal 3 2 2 3 4 2 2 3" xfId="13359"/>
    <cellStyle name="Normal 3 2 2 3 4 2 2 4" xfId="13360"/>
    <cellStyle name="Normal 3 2 2 3 4 2 3" xfId="13361"/>
    <cellStyle name="Normal 3 2 2 3 4 2 4" xfId="13362"/>
    <cellStyle name="Normal 3 2 2 3 4 2 5" xfId="13363"/>
    <cellStyle name="Normal 3 2 2 3 4 3" xfId="13364"/>
    <cellStyle name="Normal 3 2 2 3 4 3 2" xfId="13365"/>
    <cellStyle name="Normal 3 2 2 3 4 3 3" xfId="13366"/>
    <cellStyle name="Normal 3 2 2 3 4 3 4" xfId="13367"/>
    <cellStyle name="Normal 3 2 2 3 4 4" xfId="13368"/>
    <cellStyle name="Normal 3 2 2 3 4 5" xfId="13369"/>
    <cellStyle name="Normal 3 2 2 3 4 6" xfId="13370"/>
    <cellStyle name="Normal 3 2 2 3 5" xfId="13371"/>
    <cellStyle name="Normal 3 2 2 3 6" xfId="13372"/>
    <cellStyle name="Normal 3 2 2 3 6 2" xfId="13373"/>
    <cellStyle name="Normal 3 2 2 3 6 2 2" xfId="13374"/>
    <cellStyle name="Normal 3 2 2 3 6 2 3" xfId="13375"/>
    <cellStyle name="Normal 3 2 2 3 6 2 4" xfId="13376"/>
    <cellStyle name="Normal 3 2 2 3 6 3" xfId="13377"/>
    <cellStyle name="Normal 3 2 2 3 6 4" xfId="13378"/>
    <cellStyle name="Normal 3 2 2 3 6 5" xfId="13379"/>
    <cellStyle name="Normal 3 2 2 3 7" xfId="13380"/>
    <cellStyle name="Normal 3 2 2 3 8" xfId="13381"/>
    <cellStyle name="Normal 3 2 2 3 8 2" xfId="13382"/>
    <cellStyle name="Normal 3 2 2 3 8 3" xfId="13383"/>
    <cellStyle name="Normal 3 2 2 3 8 4" xfId="13384"/>
    <cellStyle name="Normal 3 2 2 3 9" xfId="13385"/>
    <cellStyle name="Normal 3 2 2 4" xfId="13386"/>
    <cellStyle name="Normal 3 2 2 4 10" xfId="13387"/>
    <cellStyle name="Normal 3 2 2 4 2" xfId="13388"/>
    <cellStyle name="Normal 3 2 2 4 2 2" xfId="13389"/>
    <cellStyle name="Normal 3 2 2 4 2 2 2" xfId="13390"/>
    <cellStyle name="Normal 3 2 2 4 2 2 2 2" xfId="13391"/>
    <cellStyle name="Normal 3 2 2 4 2 2 2 2 2" xfId="13392"/>
    <cellStyle name="Normal 3 2 2 4 2 2 2 2 3" xfId="13393"/>
    <cellStyle name="Normal 3 2 2 4 2 2 2 2 4" xfId="13394"/>
    <cellStyle name="Normal 3 2 2 4 2 2 2 3" xfId="13395"/>
    <cellStyle name="Normal 3 2 2 4 2 2 2 4" xfId="13396"/>
    <cellStyle name="Normal 3 2 2 4 2 2 2 5" xfId="13397"/>
    <cellStyle name="Normal 3 2 2 4 2 2 3" xfId="13398"/>
    <cellStyle name="Normal 3 2 2 4 2 2 3 2" xfId="13399"/>
    <cellStyle name="Normal 3 2 2 4 2 2 3 3" xfId="13400"/>
    <cellStyle name="Normal 3 2 2 4 2 2 3 4" xfId="13401"/>
    <cellStyle name="Normal 3 2 2 4 2 2 4" xfId="13402"/>
    <cellStyle name="Normal 3 2 2 4 2 2 5" xfId="13403"/>
    <cellStyle name="Normal 3 2 2 4 2 2 6" xfId="13404"/>
    <cellStyle name="Normal 3 2 2 4 2 3" xfId="13405"/>
    <cellStyle name="Normal 3 2 2 4 2 3 2" xfId="13406"/>
    <cellStyle name="Normal 3 2 2 4 2 3 2 2" xfId="13407"/>
    <cellStyle name="Normal 3 2 2 4 2 3 2 2 2" xfId="13408"/>
    <cellStyle name="Normal 3 2 2 4 2 3 2 2 3" xfId="13409"/>
    <cellStyle name="Normal 3 2 2 4 2 3 2 2 4" xfId="13410"/>
    <cellStyle name="Normal 3 2 2 4 2 3 2 3" xfId="13411"/>
    <cellStyle name="Normal 3 2 2 4 2 3 2 4" xfId="13412"/>
    <cellStyle name="Normal 3 2 2 4 2 3 2 5" xfId="13413"/>
    <cellStyle name="Normal 3 2 2 4 2 3 3" xfId="13414"/>
    <cellStyle name="Normal 3 2 2 4 2 3 3 2" xfId="13415"/>
    <cellStyle name="Normal 3 2 2 4 2 3 3 3" xfId="13416"/>
    <cellStyle name="Normal 3 2 2 4 2 3 3 4" xfId="13417"/>
    <cellStyle name="Normal 3 2 2 4 2 3 4" xfId="13418"/>
    <cellStyle name="Normal 3 2 2 4 2 3 5" xfId="13419"/>
    <cellStyle name="Normal 3 2 2 4 2 3 6" xfId="13420"/>
    <cellStyle name="Normal 3 2 2 4 2 4" xfId="13421"/>
    <cellStyle name="Normal 3 2 2 4 2 4 2" xfId="13422"/>
    <cellStyle name="Normal 3 2 2 4 2 4 2 2" xfId="13423"/>
    <cellStyle name="Normal 3 2 2 4 2 4 2 3" xfId="13424"/>
    <cellStyle name="Normal 3 2 2 4 2 4 2 4" xfId="13425"/>
    <cellStyle name="Normal 3 2 2 4 2 4 3" xfId="13426"/>
    <cellStyle name="Normal 3 2 2 4 2 4 4" xfId="13427"/>
    <cellStyle name="Normal 3 2 2 4 2 4 5" xfId="13428"/>
    <cellStyle name="Normal 3 2 2 4 2 5" xfId="13429"/>
    <cellStyle name="Normal 3 2 2 4 2 5 2" xfId="13430"/>
    <cellStyle name="Normal 3 2 2 4 2 5 3" xfId="13431"/>
    <cellStyle name="Normal 3 2 2 4 2 5 4" xfId="13432"/>
    <cellStyle name="Normal 3 2 2 4 2 6" xfId="13433"/>
    <cellStyle name="Normal 3 2 2 4 2 7" xfId="13434"/>
    <cellStyle name="Normal 3 2 2 4 2 8" xfId="13435"/>
    <cellStyle name="Normal 3 2 2 4 3" xfId="13436"/>
    <cellStyle name="Normal 3 2 2 4 3 2" xfId="13437"/>
    <cellStyle name="Normal 3 2 2 4 3 2 2" xfId="13438"/>
    <cellStyle name="Normal 3 2 2 4 3 2 2 2" xfId="13439"/>
    <cellStyle name="Normal 3 2 2 4 3 2 2 3" xfId="13440"/>
    <cellStyle name="Normal 3 2 2 4 3 2 2 4" xfId="13441"/>
    <cellStyle name="Normal 3 2 2 4 3 2 3" xfId="13442"/>
    <cellStyle name="Normal 3 2 2 4 3 2 4" xfId="13443"/>
    <cellStyle name="Normal 3 2 2 4 3 2 5" xfId="13444"/>
    <cellStyle name="Normal 3 2 2 4 3 3" xfId="13445"/>
    <cellStyle name="Normal 3 2 2 4 3 3 2" xfId="13446"/>
    <cellStyle name="Normal 3 2 2 4 3 3 3" xfId="13447"/>
    <cellStyle name="Normal 3 2 2 4 3 3 4" xfId="13448"/>
    <cellStyle name="Normal 3 2 2 4 3 4" xfId="13449"/>
    <cellStyle name="Normal 3 2 2 4 3 5" xfId="13450"/>
    <cellStyle name="Normal 3 2 2 4 3 6" xfId="13451"/>
    <cellStyle name="Normal 3 2 2 4 4" xfId="13452"/>
    <cellStyle name="Normal 3 2 2 4 4 2" xfId="13453"/>
    <cellStyle name="Normal 3 2 2 4 4 2 2" xfId="13454"/>
    <cellStyle name="Normal 3 2 2 4 4 2 2 2" xfId="13455"/>
    <cellStyle name="Normal 3 2 2 4 4 2 2 3" xfId="13456"/>
    <cellStyle name="Normal 3 2 2 4 4 2 2 4" xfId="13457"/>
    <cellStyle name="Normal 3 2 2 4 4 2 3" xfId="13458"/>
    <cellStyle name="Normal 3 2 2 4 4 2 4" xfId="13459"/>
    <cellStyle name="Normal 3 2 2 4 4 2 5" xfId="13460"/>
    <cellStyle name="Normal 3 2 2 4 4 3" xfId="13461"/>
    <cellStyle name="Normal 3 2 2 4 4 3 2" xfId="13462"/>
    <cellStyle name="Normal 3 2 2 4 4 3 3" xfId="13463"/>
    <cellStyle name="Normal 3 2 2 4 4 3 4" xfId="13464"/>
    <cellStyle name="Normal 3 2 2 4 4 4" xfId="13465"/>
    <cellStyle name="Normal 3 2 2 4 4 5" xfId="13466"/>
    <cellStyle name="Normal 3 2 2 4 4 6" xfId="13467"/>
    <cellStyle name="Normal 3 2 2 4 5" xfId="13468"/>
    <cellStyle name="Normal 3 2 2 4 6" xfId="13469"/>
    <cellStyle name="Normal 3 2 2 4 6 2" xfId="13470"/>
    <cellStyle name="Normal 3 2 2 4 6 2 2" xfId="13471"/>
    <cellStyle name="Normal 3 2 2 4 6 2 3" xfId="13472"/>
    <cellStyle name="Normal 3 2 2 4 6 2 4" xfId="13473"/>
    <cellStyle name="Normal 3 2 2 4 6 3" xfId="13474"/>
    <cellStyle name="Normal 3 2 2 4 6 4" xfId="13475"/>
    <cellStyle name="Normal 3 2 2 4 6 5" xfId="13476"/>
    <cellStyle name="Normal 3 2 2 4 7" xfId="13477"/>
    <cellStyle name="Normal 3 2 2 4 7 2" xfId="13478"/>
    <cellStyle name="Normal 3 2 2 4 7 3" xfId="13479"/>
    <cellStyle name="Normal 3 2 2 4 7 4" xfId="13480"/>
    <cellStyle name="Normal 3 2 2 4 8" xfId="13481"/>
    <cellStyle name="Normal 3 2 2 4 9" xfId="13482"/>
    <cellStyle name="Normal 3 2 2 5" xfId="13483"/>
    <cellStyle name="Normal 3 2 2 5 10" xfId="13484"/>
    <cellStyle name="Normal 3 2 2 5 11" xfId="13485"/>
    <cellStyle name="Normal 3 2 2 5 2" xfId="13486"/>
    <cellStyle name="Normal 3 2 2 5 2 2" xfId="13487"/>
    <cellStyle name="Normal 3 2 2 5 2 2 2" xfId="13488"/>
    <cellStyle name="Normal 3 2 2 5 2 2 2 2" xfId="13489"/>
    <cellStyle name="Normal 3 2 2 5 2 2 2 2 2" xfId="13490"/>
    <cellStyle name="Normal 3 2 2 5 2 2 2 2 3" xfId="13491"/>
    <cellStyle name="Normal 3 2 2 5 2 2 2 2 4" xfId="13492"/>
    <cellStyle name="Normal 3 2 2 5 2 2 2 3" xfId="13493"/>
    <cellStyle name="Normal 3 2 2 5 2 2 2 4" xfId="13494"/>
    <cellStyle name="Normal 3 2 2 5 2 2 2 5" xfId="13495"/>
    <cellStyle name="Normal 3 2 2 5 2 2 3" xfId="13496"/>
    <cellStyle name="Normal 3 2 2 5 2 2 3 2" xfId="13497"/>
    <cellStyle name="Normal 3 2 2 5 2 2 3 3" xfId="13498"/>
    <cellStyle name="Normal 3 2 2 5 2 2 3 4" xfId="13499"/>
    <cellStyle name="Normal 3 2 2 5 2 2 4" xfId="13500"/>
    <cellStyle name="Normal 3 2 2 5 2 2 5" xfId="13501"/>
    <cellStyle name="Normal 3 2 2 5 2 2 6" xfId="13502"/>
    <cellStyle name="Normal 3 2 2 5 2 3" xfId="13503"/>
    <cellStyle name="Normal 3 2 2 5 2 3 2" xfId="13504"/>
    <cellStyle name="Normal 3 2 2 5 2 3 2 2" xfId="13505"/>
    <cellStyle name="Normal 3 2 2 5 2 3 2 2 2" xfId="13506"/>
    <cellStyle name="Normal 3 2 2 5 2 3 2 2 3" xfId="13507"/>
    <cellStyle name="Normal 3 2 2 5 2 3 2 2 4" xfId="13508"/>
    <cellStyle name="Normal 3 2 2 5 2 3 2 3" xfId="13509"/>
    <cellStyle name="Normal 3 2 2 5 2 3 2 4" xfId="13510"/>
    <cellStyle name="Normal 3 2 2 5 2 3 2 5" xfId="13511"/>
    <cellStyle name="Normal 3 2 2 5 2 3 3" xfId="13512"/>
    <cellStyle name="Normal 3 2 2 5 2 3 3 2" xfId="13513"/>
    <cellStyle name="Normal 3 2 2 5 2 3 3 3" xfId="13514"/>
    <cellStyle name="Normal 3 2 2 5 2 3 3 4" xfId="13515"/>
    <cellStyle name="Normal 3 2 2 5 2 3 4" xfId="13516"/>
    <cellStyle name="Normal 3 2 2 5 2 3 5" xfId="13517"/>
    <cellStyle name="Normal 3 2 2 5 2 3 6" xfId="13518"/>
    <cellStyle name="Normal 3 2 2 5 2 4" xfId="13519"/>
    <cellStyle name="Normal 3 2 2 5 2 4 2" xfId="13520"/>
    <cellStyle name="Normal 3 2 2 5 2 4 2 2" xfId="13521"/>
    <cellStyle name="Normal 3 2 2 5 2 4 2 3" xfId="13522"/>
    <cellStyle name="Normal 3 2 2 5 2 4 2 4" xfId="13523"/>
    <cellStyle name="Normal 3 2 2 5 2 4 3" xfId="13524"/>
    <cellStyle name="Normal 3 2 2 5 2 4 4" xfId="13525"/>
    <cellStyle name="Normal 3 2 2 5 2 4 5" xfId="13526"/>
    <cellStyle name="Normal 3 2 2 5 2 5" xfId="13527"/>
    <cellStyle name="Normal 3 2 2 5 2 5 2" xfId="13528"/>
    <cellStyle name="Normal 3 2 2 5 2 5 3" xfId="13529"/>
    <cellStyle name="Normal 3 2 2 5 2 5 4" xfId="13530"/>
    <cellStyle name="Normal 3 2 2 5 2 6" xfId="13531"/>
    <cellStyle name="Normal 3 2 2 5 2 7" xfId="13532"/>
    <cellStyle name="Normal 3 2 2 5 2 8" xfId="13533"/>
    <cellStyle name="Normal 3 2 2 5 3" xfId="13534"/>
    <cellStyle name="Normal 3 2 2 5 3 2" xfId="13535"/>
    <cellStyle name="Normal 3 2 2 5 3 2 2" xfId="13536"/>
    <cellStyle name="Normal 3 2 2 5 3 2 2 2" xfId="13537"/>
    <cellStyle name="Normal 3 2 2 5 3 2 2 3" xfId="13538"/>
    <cellStyle name="Normal 3 2 2 5 3 2 2 4" xfId="13539"/>
    <cellStyle name="Normal 3 2 2 5 3 2 3" xfId="13540"/>
    <cellStyle name="Normal 3 2 2 5 3 2 4" xfId="13541"/>
    <cellStyle name="Normal 3 2 2 5 3 2 5" xfId="13542"/>
    <cellStyle name="Normal 3 2 2 5 3 3" xfId="13543"/>
    <cellStyle name="Normal 3 2 2 5 3 3 2" xfId="13544"/>
    <cellStyle name="Normal 3 2 2 5 3 3 3" xfId="13545"/>
    <cellStyle name="Normal 3 2 2 5 3 3 4" xfId="13546"/>
    <cellStyle name="Normal 3 2 2 5 3 4" xfId="13547"/>
    <cellStyle name="Normal 3 2 2 5 3 5" xfId="13548"/>
    <cellStyle name="Normal 3 2 2 5 3 6" xfId="13549"/>
    <cellStyle name="Normal 3 2 2 5 4" xfId="13550"/>
    <cellStyle name="Normal 3 2 2 5 4 2" xfId="13551"/>
    <cellStyle name="Normal 3 2 2 5 4 2 2" xfId="13552"/>
    <cellStyle name="Normal 3 2 2 5 4 2 2 2" xfId="13553"/>
    <cellStyle name="Normal 3 2 2 5 4 2 2 3" xfId="13554"/>
    <cellStyle name="Normal 3 2 2 5 4 2 2 4" xfId="13555"/>
    <cellStyle name="Normal 3 2 2 5 4 2 3" xfId="13556"/>
    <cellStyle name="Normal 3 2 2 5 4 2 4" xfId="13557"/>
    <cellStyle name="Normal 3 2 2 5 4 2 5" xfId="13558"/>
    <cellStyle name="Normal 3 2 2 5 4 3" xfId="13559"/>
    <cellStyle name="Normal 3 2 2 5 4 3 2" xfId="13560"/>
    <cellStyle name="Normal 3 2 2 5 4 3 3" xfId="13561"/>
    <cellStyle name="Normal 3 2 2 5 4 3 4" xfId="13562"/>
    <cellStyle name="Normal 3 2 2 5 4 4" xfId="13563"/>
    <cellStyle name="Normal 3 2 2 5 4 5" xfId="13564"/>
    <cellStyle name="Normal 3 2 2 5 4 6" xfId="13565"/>
    <cellStyle name="Normal 3 2 2 5 5" xfId="13566"/>
    <cellStyle name="Normal 3 2 2 5 6" xfId="13567"/>
    <cellStyle name="Normal 3 2 2 5 6 2" xfId="13568"/>
    <cellStyle name="Normal 3 2 2 5 6 2 2" xfId="13569"/>
    <cellStyle name="Normal 3 2 2 5 6 2 3" xfId="13570"/>
    <cellStyle name="Normal 3 2 2 5 6 2 4" xfId="13571"/>
    <cellStyle name="Normal 3 2 2 5 6 3" xfId="13572"/>
    <cellStyle name="Normal 3 2 2 5 6 4" xfId="13573"/>
    <cellStyle name="Normal 3 2 2 5 6 5" xfId="13574"/>
    <cellStyle name="Normal 3 2 2 5 7" xfId="13575"/>
    <cellStyle name="Normal 3 2 2 5 8" xfId="13576"/>
    <cellStyle name="Normal 3 2 2 5 8 2" xfId="13577"/>
    <cellStyle name="Normal 3 2 2 5 8 3" xfId="13578"/>
    <cellStyle name="Normal 3 2 2 5 8 4" xfId="13579"/>
    <cellStyle name="Normal 3 2 2 5 9" xfId="13580"/>
    <cellStyle name="Normal 3 2 2 6" xfId="13581"/>
    <cellStyle name="Normal 3 2 2 6 2" xfId="13582"/>
    <cellStyle name="Normal 3 2 2 6 2 2" xfId="13583"/>
    <cellStyle name="Normal 3 2 2 6 2 2 2" xfId="13584"/>
    <cellStyle name="Normal 3 2 2 6 2 2 2 2" xfId="13585"/>
    <cellStyle name="Normal 3 2 2 6 2 2 2 3" xfId="13586"/>
    <cellStyle name="Normal 3 2 2 6 2 2 2 4" xfId="13587"/>
    <cellStyle name="Normal 3 2 2 6 2 2 3" xfId="13588"/>
    <cellStyle name="Normal 3 2 2 6 2 2 4" xfId="13589"/>
    <cellStyle name="Normal 3 2 2 6 2 2 5" xfId="13590"/>
    <cellStyle name="Normal 3 2 2 6 2 3" xfId="13591"/>
    <cellStyle name="Normal 3 2 2 6 2 3 2" xfId="13592"/>
    <cellStyle name="Normal 3 2 2 6 2 3 3" xfId="13593"/>
    <cellStyle name="Normal 3 2 2 6 2 3 4" xfId="13594"/>
    <cellStyle name="Normal 3 2 2 6 2 4" xfId="13595"/>
    <cellStyle name="Normal 3 2 2 6 2 5" xfId="13596"/>
    <cellStyle name="Normal 3 2 2 6 2 6" xfId="13597"/>
    <cellStyle name="Normal 3 2 2 6 3" xfId="13598"/>
    <cellStyle name="Normal 3 2 2 6 3 2" xfId="13599"/>
    <cellStyle name="Normal 3 2 2 6 3 2 2" xfId="13600"/>
    <cellStyle name="Normal 3 2 2 6 3 2 2 2" xfId="13601"/>
    <cellStyle name="Normal 3 2 2 6 3 2 2 3" xfId="13602"/>
    <cellStyle name="Normal 3 2 2 6 3 2 2 4" xfId="13603"/>
    <cellStyle name="Normal 3 2 2 6 3 2 3" xfId="13604"/>
    <cellStyle name="Normal 3 2 2 6 3 2 4" xfId="13605"/>
    <cellStyle name="Normal 3 2 2 6 3 2 5" xfId="13606"/>
    <cellStyle name="Normal 3 2 2 6 3 3" xfId="13607"/>
    <cellStyle name="Normal 3 2 2 6 3 3 2" xfId="13608"/>
    <cellStyle name="Normal 3 2 2 6 3 3 3" xfId="13609"/>
    <cellStyle name="Normal 3 2 2 6 3 3 4" xfId="13610"/>
    <cellStyle name="Normal 3 2 2 6 3 4" xfId="13611"/>
    <cellStyle name="Normal 3 2 2 6 3 5" xfId="13612"/>
    <cellStyle name="Normal 3 2 2 6 3 6" xfId="13613"/>
    <cellStyle name="Normal 3 2 2 6 4" xfId="13614"/>
    <cellStyle name="Normal 3 2 2 6 5" xfId="13615"/>
    <cellStyle name="Normal 3 2 2 6 5 2" xfId="13616"/>
    <cellStyle name="Normal 3 2 2 6 5 2 2" xfId="13617"/>
    <cellStyle name="Normal 3 2 2 6 5 2 3" xfId="13618"/>
    <cellStyle name="Normal 3 2 2 6 5 2 4" xfId="13619"/>
    <cellStyle name="Normal 3 2 2 6 5 3" xfId="13620"/>
    <cellStyle name="Normal 3 2 2 6 5 4" xfId="13621"/>
    <cellStyle name="Normal 3 2 2 6 5 5" xfId="13622"/>
    <cellStyle name="Normal 3 2 2 6 6" xfId="13623"/>
    <cellStyle name="Normal 3 2 2 6 6 2" xfId="13624"/>
    <cellStyle name="Normal 3 2 2 6 6 3" xfId="13625"/>
    <cellStyle name="Normal 3 2 2 6 6 4" xfId="13626"/>
    <cellStyle name="Normal 3 2 2 6 7" xfId="13627"/>
    <cellStyle name="Normal 3 2 2 6 8" xfId="13628"/>
    <cellStyle name="Normal 3 2 2 6 9" xfId="13629"/>
    <cellStyle name="Normal 3 2 2 7" xfId="13630"/>
    <cellStyle name="Normal 3 2 2 7 2" xfId="13631"/>
    <cellStyle name="Normal 3 2 2 7 2 2" xfId="13632"/>
    <cellStyle name="Normal 3 2 2 7 2 2 2" xfId="13633"/>
    <cellStyle name="Normal 3 2 2 7 2 2 2 2" xfId="13634"/>
    <cellStyle name="Normal 3 2 2 7 2 2 2 3" xfId="13635"/>
    <cellStyle name="Normal 3 2 2 7 2 2 2 4" xfId="13636"/>
    <cellStyle name="Normal 3 2 2 7 2 2 3" xfId="13637"/>
    <cellStyle name="Normal 3 2 2 7 2 2 4" xfId="13638"/>
    <cellStyle name="Normal 3 2 2 7 2 2 5" xfId="13639"/>
    <cellStyle name="Normal 3 2 2 7 2 3" xfId="13640"/>
    <cellStyle name="Normal 3 2 2 7 2 3 2" xfId="13641"/>
    <cellStyle name="Normal 3 2 2 7 2 3 3" xfId="13642"/>
    <cellStyle name="Normal 3 2 2 7 2 3 4" xfId="13643"/>
    <cellStyle name="Normal 3 2 2 7 2 4" xfId="13644"/>
    <cellStyle name="Normal 3 2 2 7 2 5" xfId="13645"/>
    <cellStyle name="Normal 3 2 2 7 2 6" xfId="13646"/>
    <cellStyle name="Normal 3 2 2 7 3" xfId="13647"/>
    <cellStyle name="Normal 3 2 2 7 3 2" xfId="13648"/>
    <cellStyle name="Normal 3 2 2 7 3 2 2" xfId="13649"/>
    <cellStyle name="Normal 3 2 2 7 3 2 2 2" xfId="13650"/>
    <cellStyle name="Normal 3 2 2 7 3 2 2 3" xfId="13651"/>
    <cellStyle name="Normal 3 2 2 7 3 2 2 4" xfId="13652"/>
    <cellStyle name="Normal 3 2 2 7 3 2 3" xfId="13653"/>
    <cellStyle name="Normal 3 2 2 7 3 2 4" xfId="13654"/>
    <cellStyle name="Normal 3 2 2 7 3 2 5" xfId="13655"/>
    <cellStyle name="Normal 3 2 2 7 3 3" xfId="13656"/>
    <cellStyle name="Normal 3 2 2 7 3 3 2" xfId="13657"/>
    <cellStyle name="Normal 3 2 2 7 3 3 3" xfId="13658"/>
    <cellStyle name="Normal 3 2 2 7 3 3 4" xfId="13659"/>
    <cellStyle name="Normal 3 2 2 7 3 4" xfId="13660"/>
    <cellStyle name="Normal 3 2 2 7 3 5" xfId="13661"/>
    <cellStyle name="Normal 3 2 2 7 3 6" xfId="13662"/>
    <cellStyle name="Normal 3 2 2 7 4" xfId="13663"/>
    <cellStyle name="Normal 3 2 2 7 5" xfId="13664"/>
    <cellStyle name="Normal 3 2 2 7 5 2" xfId="13665"/>
    <cellStyle name="Normal 3 2 2 7 5 2 2" xfId="13666"/>
    <cellStyle name="Normal 3 2 2 7 5 2 3" xfId="13667"/>
    <cellStyle name="Normal 3 2 2 7 5 2 4" xfId="13668"/>
    <cellStyle name="Normal 3 2 2 7 5 3" xfId="13669"/>
    <cellStyle name="Normal 3 2 2 7 5 4" xfId="13670"/>
    <cellStyle name="Normal 3 2 2 7 5 5" xfId="13671"/>
    <cellStyle name="Normal 3 2 2 7 6" xfId="13672"/>
    <cellStyle name="Normal 3 2 2 7 6 2" xfId="13673"/>
    <cellStyle name="Normal 3 2 2 7 6 3" xfId="13674"/>
    <cellStyle name="Normal 3 2 2 7 6 4" xfId="13675"/>
    <cellStyle name="Normal 3 2 2 7 7" xfId="13676"/>
    <cellStyle name="Normal 3 2 2 7 8" xfId="13677"/>
    <cellStyle name="Normal 3 2 2 7 9" xfId="13678"/>
    <cellStyle name="Normal 3 2 2 8" xfId="13679"/>
    <cellStyle name="Normal 3 2 2 8 2" xfId="13680"/>
    <cellStyle name="Normal 3 2 2 8 2 2" xfId="13681"/>
    <cellStyle name="Normal 3 2 2 8 2 2 2" xfId="13682"/>
    <cellStyle name="Normal 3 2 2 8 2 2 3" xfId="13683"/>
    <cellStyle name="Normal 3 2 2 8 2 2 4" xfId="13684"/>
    <cellStyle name="Normal 3 2 2 8 2 3" xfId="13685"/>
    <cellStyle name="Normal 3 2 2 8 2 4" xfId="13686"/>
    <cellStyle name="Normal 3 2 2 8 2 5" xfId="13687"/>
    <cellStyle name="Normal 3 2 2 8 3" xfId="13688"/>
    <cellStyle name="Normal 3 2 2 8 3 2" xfId="13689"/>
    <cellStyle name="Normal 3 2 2 8 3 3" xfId="13690"/>
    <cellStyle name="Normal 3 2 2 8 3 4" xfId="13691"/>
    <cellStyle name="Normal 3 2 2 8 4" xfId="13692"/>
    <cellStyle name="Normal 3 2 2 8 5" xfId="13693"/>
    <cellStyle name="Normal 3 2 2 8 6" xfId="13694"/>
    <cellStyle name="Normal 3 2 2 9" xfId="13695"/>
    <cellStyle name="Normal 3 2 2 9 2" xfId="13696"/>
    <cellStyle name="Normal 3 2 2 9 2 2" xfId="13697"/>
    <cellStyle name="Normal 3 2 2 9 2 2 2" xfId="13698"/>
    <cellStyle name="Normal 3 2 2 9 2 2 3" xfId="13699"/>
    <cellStyle name="Normal 3 2 2 9 2 2 4" xfId="13700"/>
    <cellStyle name="Normal 3 2 2 9 2 3" xfId="13701"/>
    <cellStyle name="Normal 3 2 2 9 2 4" xfId="13702"/>
    <cellStyle name="Normal 3 2 2 9 2 5" xfId="13703"/>
    <cellStyle name="Normal 3 2 2 9 3" xfId="13704"/>
    <cellStyle name="Normal 3 2 2 9 3 2" xfId="13705"/>
    <cellStyle name="Normal 3 2 2 9 3 3" xfId="13706"/>
    <cellStyle name="Normal 3 2 2 9 3 4" xfId="13707"/>
    <cellStyle name="Normal 3 2 2 9 4" xfId="13708"/>
    <cellStyle name="Normal 3 2 2 9 5" xfId="13709"/>
    <cellStyle name="Normal 3 2 2 9 6" xfId="13710"/>
    <cellStyle name="Normal 3 2 20" xfId="13711"/>
    <cellStyle name="Normal 3 2 20 2" xfId="13712"/>
    <cellStyle name="Normal 3 2 20 2 2" xfId="13713"/>
    <cellStyle name="Normal 3 2 20 2 2 2" xfId="13714"/>
    <cellStyle name="Normal 3 2 20 2 2 3" xfId="13715"/>
    <cellStyle name="Normal 3 2 20 2 2 4" xfId="13716"/>
    <cellStyle name="Normal 3 2 20 2 3" xfId="13717"/>
    <cellStyle name="Normal 3 2 20 2 4" xfId="13718"/>
    <cellStyle name="Normal 3 2 20 2 5" xfId="13719"/>
    <cellStyle name="Normal 3 2 20 3" xfId="13720"/>
    <cellStyle name="Normal 3 2 20 4" xfId="13721"/>
    <cellStyle name="Normal 3 2 20 4 2" xfId="13722"/>
    <cellStyle name="Normal 3 2 20 4 3" xfId="13723"/>
    <cellStyle name="Normal 3 2 20 4 4" xfId="13724"/>
    <cellStyle name="Normal 3 2 20 5" xfId="13725"/>
    <cellStyle name="Normal 3 2 20 6" xfId="13726"/>
    <cellStyle name="Normal 3 2 20 7" xfId="13727"/>
    <cellStyle name="Normal 3 2 21" xfId="13728"/>
    <cellStyle name="Normal 3 2 21 2" xfId="13729"/>
    <cellStyle name="Normal 3 2 21 3" xfId="13730"/>
    <cellStyle name="Normal 3 2 21 3 2" xfId="13731"/>
    <cellStyle name="Normal 3 2 21 3 3" xfId="13732"/>
    <cellStyle name="Normal 3 2 21 3 4" xfId="13733"/>
    <cellStyle name="Normal 3 2 21 4" xfId="13734"/>
    <cellStyle name="Normal 3 2 21 5" xfId="13735"/>
    <cellStyle name="Normal 3 2 21 6" xfId="13736"/>
    <cellStyle name="Normal 3 2 22" xfId="13737"/>
    <cellStyle name="Normal 3 2 22 2" xfId="13738"/>
    <cellStyle name="Normal 3 2 22 3" xfId="13739"/>
    <cellStyle name="Normal 3 2 22 4" xfId="13740"/>
    <cellStyle name="Normal 3 2 23" xfId="13741"/>
    <cellStyle name="Normal 3 2 24" xfId="13742"/>
    <cellStyle name="Normal 3 2 25" xfId="13743"/>
    <cellStyle name="Normal 3 2 3" xfId="13744"/>
    <cellStyle name="Normal 3 2 3 10" xfId="13745"/>
    <cellStyle name="Normal 3 2 3 10 2" xfId="13746"/>
    <cellStyle name="Normal 3 2 3 10 2 2" xfId="13747"/>
    <cellStyle name="Normal 3 2 3 10 2 3" xfId="13748"/>
    <cellStyle name="Normal 3 2 3 10 2 4" xfId="13749"/>
    <cellStyle name="Normal 3 2 3 10 3" xfId="13750"/>
    <cellStyle name="Normal 3 2 3 10 4" xfId="13751"/>
    <cellStyle name="Normal 3 2 3 10 5" xfId="13752"/>
    <cellStyle name="Normal 3 2 3 11" xfId="13753"/>
    <cellStyle name="Normal 3 2 3 11 2" xfId="13754"/>
    <cellStyle name="Normal 3 2 3 11 3" xfId="13755"/>
    <cellStyle name="Normal 3 2 3 11 4" xfId="13756"/>
    <cellStyle name="Normal 3 2 3 12" xfId="13757"/>
    <cellStyle name="Normal 3 2 3 13" xfId="13758"/>
    <cellStyle name="Normal 3 2 3 14" xfId="13759"/>
    <cellStyle name="Normal 3 2 3 2" xfId="13760"/>
    <cellStyle name="Normal 3 2 3 2 10" xfId="13761"/>
    <cellStyle name="Normal 3 2 3 2 2" xfId="13762"/>
    <cellStyle name="Normal 3 2 3 2 2 2" xfId="13763"/>
    <cellStyle name="Normal 3 2 3 2 2 2 2" xfId="13764"/>
    <cellStyle name="Normal 3 2 3 2 2 2 2 2" xfId="13765"/>
    <cellStyle name="Normal 3 2 3 2 2 2 2 2 2" xfId="13766"/>
    <cellStyle name="Normal 3 2 3 2 2 2 2 2 3" xfId="13767"/>
    <cellStyle name="Normal 3 2 3 2 2 2 2 2 4" xfId="13768"/>
    <cellStyle name="Normal 3 2 3 2 2 2 2 3" xfId="13769"/>
    <cellStyle name="Normal 3 2 3 2 2 2 2 4" xfId="13770"/>
    <cellStyle name="Normal 3 2 3 2 2 2 2 5" xfId="13771"/>
    <cellStyle name="Normal 3 2 3 2 2 2 3" xfId="13772"/>
    <cellStyle name="Normal 3 2 3 2 2 2 3 2" xfId="13773"/>
    <cellStyle name="Normal 3 2 3 2 2 2 3 3" xfId="13774"/>
    <cellStyle name="Normal 3 2 3 2 2 2 3 4" xfId="13775"/>
    <cellStyle name="Normal 3 2 3 2 2 2 4" xfId="13776"/>
    <cellStyle name="Normal 3 2 3 2 2 2 5" xfId="13777"/>
    <cellStyle name="Normal 3 2 3 2 2 2 6" xfId="13778"/>
    <cellStyle name="Normal 3 2 3 2 2 3" xfId="13779"/>
    <cellStyle name="Normal 3 2 3 2 2 3 2" xfId="13780"/>
    <cellStyle name="Normal 3 2 3 2 2 3 2 2" xfId="13781"/>
    <cellStyle name="Normal 3 2 3 2 2 3 2 2 2" xfId="13782"/>
    <cellStyle name="Normal 3 2 3 2 2 3 2 2 3" xfId="13783"/>
    <cellStyle name="Normal 3 2 3 2 2 3 2 2 4" xfId="13784"/>
    <cellStyle name="Normal 3 2 3 2 2 3 2 3" xfId="13785"/>
    <cellStyle name="Normal 3 2 3 2 2 3 2 4" xfId="13786"/>
    <cellStyle name="Normal 3 2 3 2 2 3 2 5" xfId="13787"/>
    <cellStyle name="Normal 3 2 3 2 2 3 3" xfId="13788"/>
    <cellStyle name="Normal 3 2 3 2 2 3 3 2" xfId="13789"/>
    <cellStyle name="Normal 3 2 3 2 2 3 3 3" xfId="13790"/>
    <cellStyle name="Normal 3 2 3 2 2 3 3 4" xfId="13791"/>
    <cellStyle name="Normal 3 2 3 2 2 3 4" xfId="13792"/>
    <cellStyle name="Normal 3 2 3 2 2 3 5" xfId="13793"/>
    <cellStyle name="Normal 3 2 3 2 2 3 6" xfId="13794"/>
    <cellStyle name="Normal 3 2 3 2 2 4" xfId="13795"/>
    <cellStyle name="Normal 3 2 3 2 2 5" xfId="13796"/>
    <cellStyle name="Normal 3 2 3 2 2 5 2" xfId="13797"/>
    <cellStyle name="Normal 3 2 3 2 2 5 2 2" xfId="13798"/>
    <cellStyle name="Normal 3 2 3 2 2 5 2 3" xfId="13799"/>
    <cellStyle name="Normal 3 2 3 2 2 5 2 4" xfId="13800"/>
    <cellStyle name="Normal 3 2 3 2 2 5 3" xfId="13801"/>
    <cellStyle name="Normal 3 2 3 2 2 5 4" xfId="13802"/>
    <cellStyle name="Normal 3 2 3 2 2 5 5" xfId="13803"/>
    <cellStyle name="Normal 3 2 3 2 2 6" xfId="13804"/>
    <cellStyle name="Normal 3 2 3 2 2 6 2" xfId="13805"/>
    <cellStyle name="Normal 3 2 3 2 2 6 3" xfId="13806"/>
    <cellStyle name="Normal 3 2 3 2 2 6 4" xfId="13807"/>
    <cellStyle name="Normal 3 2 3 2 2 7" xfId="13808"/>
    <cellStyle name="Normal 3 2 3 2 2 8" xfId="13809"/>
    <cellStyle name="Normal 3 2 3 2 2 9" xfId="13810"/>
    <cellStyle name="Normal 3 2 3 2 3" xfId="13811"/>
    <cellStyle name="Normal 3 2 3 2 3 2" xfId="13812"/>
    <cellStyle name="Normal 3 2 3 2 3 2 2" xfId="13813"/>
    <cellStyle name="Normal 3 2 3 2 3 2 2 2" xfId="13814"/>
    <cellStyle name="Normal 3 2 3 2 3 2 2 3" xfId="13815"/>
    <cellStyle name="Normal 3 2 3 2 3 2 2 4" xfId="13816"/>
    <cellStyle name="Normal 3 2 3 2 3 2 3" xfId="13817"/>
    <cellStyle name="Normal 3 2 3 2 3 2 4" xfId="13818"/>
    <cellStyle name="Normal 3 2 3 2 3 2 5" xfId="13819"/>
    <cellStyle name="Normal 3 2 3 2 3 3" xfId="13820"/>
    <cellStyle name="Normal 3 2 3 2 3 3 2" xfId="13821"/>
    <cellStyle name="Normal 3 2 3 2 3 3 3" xfId="13822"/>
    <cellStyle name="Normal 3 2 3 2 3 3 4" xfId="13823"/>
    <cellStyle name="Normal 3 2 3 2 3 4" xfId="13824"/>
    <cellStyle name="Normal 3 2 3 2 3 5" xfId="13825"/>
    <cellStyle name="Normal 3 2 3 2 3 6" xfId="13826"/>
    <cellStyle name="Normal 3 2 3 2 4" xfId="13827"/>
    <cellStyle name="Normal 3 2 3 2 4 2" xfId="13828"/>
    <cellStyle name="Normal 3 2 3 2 4 2 2" xfId="13829"/>
    <cellStyle name="Normal 3 2 3 2 4 2 2 2" xfId="13830"/>
    <cellStyle name="Normal 3 2 3 2 4 2 2 3" xfId="13831"/>
    <cellStyle name="Normal 3 2 3 2 4 2 2 4" xfId="13832"/>
    <cellStyle name="Normal 3 2 3 2 4 2 3" xfId="13833"/>
    <cellStyle name="Normal 3 2 3 2 4 2 4" xfId="13834"/>
    <cellStyle name="Normal 3 2 3 2 4 2 5" xfId="13835"/>
    <cellStyle name="Normal 3 2 3 2 4 3" xfId="13836"/>
    <cellStyle name="Normal 3 2 3 2 4 3 2" xfId="13837"/>
    <cellStyle name="Normal 3 2 3 2 4 3 3" xfId="13838"/>
    <cellStyle name="Normal 3 2 3 2 4 3 4" xfId="13839"/>
    <cellStyle name="Normal 3 2 3 2 4 4" xfId="13840"/>
    <cellStyle name="Normal 3 2 3 2 4 5" xfId="13841"/>
    <cellStyle name="Normal 3 2 3 2 4 6" xfId="13842"/>
    <cellStyle name="Normal 3 2 3 2 5" xfId="13843"/>
    <cellStyle name="Normal 3 2 3 2 6" xfId="13844"/>
    <cellStyle name="Normal 3 2 3 2 6 2" xfId="13845"/>
    <cellStyle name="Normal 3 2 3 2 6 2 2" xfId="13846"/>
    <cellStyle name="Normal 3 2 3 2 6 2 3" xfId="13847"/>
    <cellStyle name="Normal 3 2 3 2 6 2 4" xfId="13848"/>
    <cellStyle name="Normal 3 2 3 2 6 3" xfId="13849"/>
    <cellStyle name="Normal 3 2 3 2 6 4" xfId="13850"/>
    <cellStyle name="Normal 3 2 3 2 6 5" xfId="13851"/>
    <cellStyle name="Normal 3 2 3 2 7" xfId="13852"/>
    <cellStyle name="Normal 3 2 3 2 7 2" xfId="13853"/>
    <cellStyle name="Normal 3 2 3 2 7 3" xfId="13854"/>
    <cellStyle name="Normal 3 2 3 2 7 4" xfId="13855"/>
    <cellStyle name="Normal 3 2 3 2 8" xfId="13856"/>
    <cellStyle name="Normal 3 2 3 2 9" xfId="13857"/>
    <cellStyle name="Normal 3 2 3 3" xfId="13858"/>
    <cellStyle name="Normal 3 2 3 3 10" xfId="13859"/>
    <cellStyle name="Normal 3 2 3 3 2" xfId="13860"/>
    <cellStyle name="Normal 3 2 3 3 2 2" xfId="13861"/>
    <cellStyle name="Normal 3 2 3 3 2 2 2" xfId="13862"/>
    <cellStyle name="Normal 3 2 3 3 2 2 2 2" xfId="13863"/>
    <cellStyle name="Normal 3 2 3 3 2 2 2 2 2" xfId="13864"/>
    <cellStyle name="Normal 3 2 3 3 2 2 2 2 3" xfId="13865"/>
    <cellStyle name="Normal 3 2 3 3 2 2 2 2 4" xfId="13866"/>
    <cellStyle name="Normal 3 2 3 3 2 2 2 3" xfId="13867"/>
    <cellStyle name="Normal 3 2 3 3 2 2 2 4" xfId="13868"/>
    <cellStyle name="Normal 3 2 3 3 2 2 2 5" xfId="13869"/>
    <cellStyle name="Normal 3 2 3 3 2 2 3" xfId="13870"/>
    <cellStyle name="Normal 3 2 3 3 2 2 3 2" xfId="13871"/>
    <cellStyle name="Normal 3 2 3 3 2 2 3 3" xfId="13872"/>
    <cellStyle name="Normal 3 2 3 3 2 2 3 4" xfId="13873"/>
    <cellStyle name="Normal 3 2 3 3 2 2 4" xfId="13874"/>
    <cellStyle name="Normal 3 2 3 3 2 2 5" xfId="13875"/>
    <cellStyle name="Normal 3 2 3 3 2 2 6" xfId="13876"/>
    <cellStyle name="Normal 3 2 3 3 2 3" xfId="13877"/>
    <cellStyle name="Normal 3 2 3 3 2 3 2" xfId="13878"/>
    <cellStyle name="Normal 3 2 3 3 2 3 2 2" xfId="13879"/>
    <cellStyle name="Normal 3 2 3 3 2 3 2 2 2" xfId="13880"/>
    <cellStyle name="Normal 3 2 3 3 2 3 2 2 3" xfId="13881"/>
    <cellStyle name="Normal 3 2 3 3 2 3 2 2 4" xfId="13882"/>
    <cellStyle name="Normal 3 2 3 3 2 3 2 3" xfId="13883"/>
    <cellStyle name="Normal 3 2 3 3 2 3 2 4" xfId="13884"/>
    <cellStyle name="Normal 3 2 3 3 2 3 2 5" xfId="13885"/>
    <cellStyle name="Normal 3 2 3 3 2 3 3" xfId="13886"/>
    <cellStyle name="Normal 3 2 3 3 2 3 3 2" xfId="13887"/>
    <cellStyle name="Normal 3 2 3 3 2 3 3 3" xfId="13888"/>
    <cellStyle name="Normal 3 2 3 3 2 3 3 4" xfId="13889"/>
    <cellStyle name="Normal 3 2 3 3 2 3 4" xfId="13890"/>
    <cellStyle name="Normal 3 2 3 3 2 3 5" xfId="13891"/>
    <cellStyle name="Normal 3 2 3 3 2 3 6" xfId="13892"/>
    <cellStyle name="Normal 3 2 3 3 2 4" xfId="13893"/>
    <cellStyle name="Normal 3 2 3 3 2 4 2" xfId="13894"/>
    <cellStyle name="Normal 3 2 3 3 2 4 2 2" xfId="13895"/>
    <cellStyle name="Normal 3 2 3 3 2 4 2 3" xfId="13896"/>
    <cellStyle name="Normal 3 2 3 3 2 4 2 4" xfId="13897"/>
    <cellStyle name="Normal 3 2 3 3 2 4 3" xfId="13898"/>
    <cellStyle name="Normal 3 2 3 3 2 4 4" xfId="13899"/>
    <cellStyle name="Normal 3 2 3 3 2 4 5" xfId="13900"/>
    <cellStyle name="Normal 3 2 3 3 2 5" xfId="13901"/>
    <cellStyle name="Normal 3 2 3 3 2 5 2" xfId="13902"/>
    <cellStyle name="Normal 3 2 3 3 2 5 3" xfId="13903"/>
    <cellStyle name="Normal 3 2 3 3 2 5 4" xfId="13904"/>
    <cellStyle name="Normal 3 2 3 3 2 6" xfId="13905"/>
    <cellStyle name="Normal 3 2 3 3 2 7" xfId="13906"/>
    <cellStyle name="Normal 3 2 3 3 2 8" xfId="13907"/>
    <cellStyle name="Normal 3 2 3 3 3" xfId="13908"/>
    <cellStyle name="Normal 3 2 3 3 3 2" xfId="13909"/>
    <cellStyle name="Normal 3 2 3 3 3 2 2" xfId="13910"/>
    <cellStyle name="Normal 3 2 3 3 3 2 2 2" xfId="13911"/>
    <cellStyle name="Normal 3 2 3 3 3 2 2 3" xfId="13912"/>
    <cellStyle name="Normal 3 2 3 3 3 2 2 4" xfId="13913"/>
    <cellStyle name="Normal 3 2 3 3 3 2 3" xfId="13914"/>
    <cellStyle name="Normal 3 2 3 3 3 2 4" xfId="13915"/>
    <cellStyle name="Normal 3 2 3 3 3 2 5" xfId="13916"/>
    <cellStyle name="Normal 3 2 3 3 3 3" xfId="13917"/>
    <cellStyle name="Normal 3 2 3 3 3 3 2" xfId="13918"/>
    <cellStyle name="Normal 3 2 3 3 3 3 3" xfId="13919"/>
    <cellStyle name="Normal 3 2 3 3 3 3 4" xfId="13920"/>
    <cellStyle name="Normal 3 2 3 3 3 4" xfId="13921"/>
    <cellStyle name="Normal 3 2 3 3 3 5" xfId="13922"/>
    <cellStyle name="Normal 3 2 3 3 3 6" xfId="13923"/>
    <cellStyle name="Normal 3 2 3 3 4" xfId="13924"/>
    <cellStyle name="Normal 3 2 3 3 4 2" xfId="13925"/>
    <cellStyle name="Normal 3 2 3 3 4 2 2" xfId="13926"/>
    <cellStyle name="Normal 3 2 3 3 4 2 2 2" xfId="13927"/>
    <cellStyle name="Normal 3 2 3 3 4 2 2 3" xfId="13928"/>
    <cellStyle name="Normal 3 2 3 3 4 2 2 4" xfId="13929"/>
    <cellStyle name="Normal 3 2 3 3 4 2 3" xfId="13930"/>
    <cellStyle name="Normal 3 2 3 3 4 2 4" xfId="13931"/>
    <cellStyle name="Normal 3 2 3 3 4 2 5" xfId="13932"/>
    <cellStyle name="Normal 3 2 3 3 4 3" xfId="13933"/>
    <cellStyle name="Normal 3 2 3 3 4 3 2" xfId="13934"/>
    <cellStyle name="Normal 3 2 3 3 4 3 3" xfId="13935"/>
    <cellStyle name="Normal 3 2 3 3 4 3 4" xfId="13936"/>
    <cellStyle name="Normal 3 2 3 3 4 4" xfId="13937"/>
    <cellStyle name="Normal 3 2 3 3 4 5" xfId="13938"/>
    <cellStyle name="Normal 3 2 3 3 4 6" xfId="13939"/>
    <cellStyle name="Normal 3 2 3 3 5" xfId="13940"/>
    <cellStyle name="Normal 3 2 3 3 6" xfId="13941"/>
    <cellStyle name="Normal 3 2 3 3 6 2" xfId="13942"/>
    <cellStyle name="Normal 3 2 3 3 6 2 2" xfId="13943"/>
    <cellStyle name="Normal 3 2 3 3 6 2 3" xfId="13944"/>
    <cellStyle name="Normal 3 2 3 3 6 2 4" xfId="13945"/>
    <cellStyle name="Normal 3 2 3 3 6 3" xfId="13946"/>
    <cellStyle name="Normal 3 2 3 3 6 4" xfId="13947"/>
    <cellStyle name="Normal 3 2 3 3 6 5" xfId="13948"/>
    <cellStyle name="Normal 3 2 3 3 7" xfId="13949"/>
    <cellStyle name="Normal 3 2 3 3 7 2" xfId="13950"/>
    <cellStyle name="Normal 3 2 3 3 7 3" xfId="13951"/>
    <cellStyle name="Normal 3 2 3 3 7 4" xfId="13952"/>
    <cellStyle name="Normal 3 2 3 3 8" xfId="13953"/>
    <cellStyle name="Normal 3 2 3 3 9" xfId="13954"/>
    <cellStyle name="Normal 3 2 3 4" xfId="13955"/>
    <cellStyle name="Normal 3 2 3 4 10" xfId="13956"/>
    <cellStyle name="Normal 3 2 3 4 2" xfId="13957"/>
    <cellStyle name="Normal 3 2 3 4 2 2" xfId="13958"/>
    <cellStyle name="Normal 3 2 3 4 2 2 2" xfId="13959"/>
    <cellStyle name="Normal 3 2 3 4 2 2 2 2" xfId="13960"/>
    <cellStyle name="Normal 3 2 3 4 2 2 2 2 2" xfId="13961"/>
    <cellStyle name="Normal 3 2 3 4 2 2 2 2 3" xfId="13962"/>
    <cellStyle name="Normal 3 2 3 4 2 2 2 2 4" xfId="13963"/>
    <cellStyle name="Normal 3 2 3 4 2 2 2 3" xfId="13964"/>
    <cellStyle name="Normal 3 2 3 4 2 2 2 4" xfId="13965"/>
    <cellStyle name="Normal 3 2 3 4 2 2 2 5" xfId="13966"/>
    <cellStyle name="Normal 3 2 3 4 2 2 3" xfId="13967"/>
    <cellStyle name="Normal 3 2 3 4 2 2 3 2" xfId="13968"/>
    <cellStyle name="Normal 3 2 3 4 2 2 3 3" xfId="13969"/>
    <cellStyle name="Normal 3 2 3 4 2 2 3 4" xfId="13970"/>
    <cellStyle name="Normal 3 2 3 4 2 2 4" xfId="13971"/>
    <cellStyle name="Normal 3 2 3 4 2 2 5" xfId="13972"/>
    <cellStyle name="Normal 3 2 3 4 2 2 6" xfId="13973"/>
    <cellStyle name="Normal 3 2 3 4 2 3" xfId="13974"/>
    <cellStyle name="Normal 3 2 3 4 2 3 2" xfId="13975"/>
    <cellStyle name="Normal 3 2 3 4 2 3 2 2" xfId="13976"/>
    <cellStyle name="Normal 3 2 3 4 2 3 2 2 2" xfId="13977"/>
    <cellStyle name="Normal 3 2 3 4 2 3 2 2 3" xfId="13978"/>
    <cellStyle name="Normal 3 2 3 4 2 3 2 2 4" xfId="13979"/>
    <cellStyle name="Normal 3 2 3 4 2 3 2 3" xfId="13980"/>
    <cellStyle name="Normal 3 2 3 4 2 3 2 4" xfId="13981"/>
    <cellStyle name="Normal 3 2 3 4 2 3 2 5" xfId="13982"/>
    <cellStyle name="Normal 3 2 3 4 2 3 3" xfId="13983"/>
    <cellStyle name="Normal 3 2 3 4 2 3 3 2" xfId="13984"/>
    <cellStyle name="Normal 3 2 3 4 2 3 3 3" xfId="13985"/>
    <cellStyle name="Normal 3 2 3 4 2 3 3 4" xfId="13986"/>
    <cellStyle name="Normal 3 2 3 4 2 3 4" xfId="13987"/>
    <cellStyle name="Normal 3 2 3 4 2 3 5" xfId="13988"/>
    <cellStyle name="Normal 3 2 3 4 2 3 6" xfId="13989"/>
    <cellStyle name="Normal 3 2 3 4 2 4" xfId="13990"/>
    <cellStyle name="Normal 3 2 3 4 2 4 2" xfId="13991"/>
    <cellStyle name="Normal 3 2 3 4 2 4 2 2" xfId="13992"/>
    <cellStyle name="Normal 3 2 3 4 2 4 2 3" xfId="13993"/>
    <cellStyle name="Normal 3 2 3 4 2 4 2 4" xfId="13994"/>
    <cellStyle name="Normal 3 2 3 4 2 4 3" xfId="13995"/>
    <cellStyle name="Normal 3 2 3 4 2 4 4" xfId="13996"/>
    <cellStyle name="Normal 3 2 3 4 2 4 5" xfId="13997"/>
    <cellStyle name="Normal 3 2 3 4 2 5" xfId="13998"/>
    <cellStyle name="Normal 3 2 3 4 2 5 2" xfId="13999"/>
    <cellStyle name="Normal 3 2 3 4 2 5 3" xfId="14000"/>
    <cellStyle name="Normal 3 2 3 4 2 5 4" xfId="14001"/>
    <cellStyle name="Normal 3 2 3 4 2 6" xfId="14002"/>
    <cellStyle name="Normal 3 2 3 4 2 7" xfId="14003"/>
    <cellStyle name="Normal 3 2 3 4 2 8" xfId="14004"/>
    <cellStyle name="Normal 3 2 3 4 3" xfId="14005"/>
    <cellStyle name="Normal 3 2 3 4 3 2" xfId="14006"/>
    <cellStyle name="Normal 3 2 3 4 3 2 2" xfId="14007"/>
    <cellStyle name="Normal 3 2 3 4 3 2 2 2" xfId="14008"/>
    <cellStyle name="Normal 3 2 3 4 3 2 2 3" xfId="14009"/>
    <cellStyle name="Normal 3 2 3 4 3 2 2 4" xfId="14010"/>
    <cellStyle name="Normal 3 2 3 4 3 2 3" xfId="14011"/>
    <cellStyle name="Normal 3 2 3 4 3 2 4" xfId="14012"/>
    <cellStyle name="Normal 3 2 3 4 3 2 5" xfId="14013"/>
    <cellStyle name="Normal 3 2 3 4 3 3" xfId="14014"/>
    <cellStyle name="Normal 3 2 3 4 3 3 2" xfId="14015"/>
    <cellStyle name="Normal 3 2 3 4 3 3 3" xfId="14016"/>
    <cellStyle name="Normal 3 2 3 4 3 3 4" xfId="14017"/>
    <cellStyle name="Normal 3 2 3 4 3 4" xfId="14018"/>
    <cellStyle name="Normal 3 2 3 4 3 5" xfId="14019"/>
    <cellStyle name="Normal 3 2 3 4 3 6" xfId="14020"/>
    <cellStyle name="Normal 3 2 3 4 4" xfId="14021"/>
    <cellStyle name="Normal 3 2 3 4 4 2" xfId="14022"/>
    <cellStyle name="Normal 3 2 3 4 4 2 2" xfId="14023"/>
    <cellStyle name="Normal 3 2 3 4 4 2 2 2" xfId="14024"/>
    <cellStyle name="Normal 3 2 3 4 4 2 2 3" xfId="14025"/>
    <cellStyle name="Normal 3 2 3 4 4 2 2 4" xfId="14026"/>
    <cellStyle name="Normal 3 2 3 4 4 2 3" xfId="14027"/>
    <cellStyle name="Normal 3 2 3 4 4 2 4" xfId="14028"/>
    <cellStyle name="Normal 3 2 3 4 4 2 5" xfId="14029"/>
    <cellStyle name="Normal 3 2 3 4 4 3" xfId="14030"/>
    <cellStyle name="Normal 3 2 3 4 4 3 2" xfId="14031"/>
    <cellStyle name="Normal 3 2 3 4 4 3 3" xfId="14032"/>
    <cellStyle name="Normal 3 2 3 4 4 3 4" xfId="14033"/>
    <cellStyle name="Normal 3 2 3 4 4 4" xfId="14034"/>
    <cellStyle name="Normal 3 2 3 4 4 5" xfId="14035"/>
    <cellStyle name="Normal 3 2 3 4 4 6" xfId="14036"/>
    <cellStyle name="Normal 3 2 3 4 5" xfId="14037"/>
    <cellStyle name="Normal 3 2 3 4 6" xfId="14038"/>
    <cellStyle name="Normal 3 2 3 4 6 2" xfId="14039"/>
    <cellStyle name="Normal 3 2 3 4 6 2 2" xfId="14040"/>
    <cellStyle name="Normal 3 2 3 4 6 2 3" xfId="14041"/>
    <cellStyle name="Normal 3 2 3 4 6 2 4" xfId="14042"/>
    <cellStyle name="Normal 3 2 3 4 6 3" xfId="14043"/>
    <cellStyle name="Normal 3 2 3 4 6 4" xfId="14044"/>
    <cellStyle name="Normal 3 2 3 4 6 5" xfId="14045"/>
    <cellStyle name="Normal 3 2 3 4 7" xfId="14046"/>
    <cellStyle name="Normal 3 2 3 4 7 2" xfId="14047"/>
    <cellStyle name="Normal 3 2 3 4 7 3" xfId="14048"/>
    <cellStyle name="Normal 3 2 3 4 7 4" xfId="14049"/>
    <cellStyle name="Normal 3 2 3 4 8" xfId="14050"/>
    <cellStyle name="Normal 3 2 3 4 9" xfId="14051"/>
    <cellStyle name="Normal 3 2 3 5" xfId="14052"/>
    <cellStyle name="Normal 3 2 3 5 2" xfId="14053"/>
    <cellStyle name="Normal 3 2 3 5 2 2" xfId="14054"/>
    <cellStyle name="Normal 3 2 3 5 2 2 2" xfId="14055"/>
    <cellStyle name="Normal 3 2 3 5 2 2 2 2" xfId="14056"/>
    <cellStyle name="Normal 3 2 3 5 2 2 2 3" xfId="14057"/>
    <cellStyle name="Normal 3 2 3 5 2 2 2 4" xfId="14058"/>
    <cellStyle name="Normal 3 2 3 5 2 2 3" xfId="14059"/>
    <cellStyle name="Normal 3 2 3 5 2 2 4" xfId="14060"/>
    <cellStyle name="Normal 3 2 3 5 2 2 5" xfId="14061"/>
    <cellStyle name="Normal 3 2 3 5 2 3" xfId="14062"/>
    <cellStyle name="Normal 3 2 3 5 2 3 2" xfId="14063"/>
    <cellStyle name="Normal 3 2 3 5 2 3 3" xfId="14064"/>
    <cellStyle name="Normal 3 2 3 5 2 3 4" xfId="14065"/>
    <cellStyle name="Normal 3 2 3 5 2 4" xfId="14066"/>
    <cellStyle name="Normal 3 2 3 5 2 5" xfId="14067"/>
    <cellStyle name="Normal 3 2 3 5 2 6" xfId="14068"/>
    <cellStyle name="Normal 3 2 3 5 3" xfId="14069"/>
    <cellStyle name="Normal 3 2 3 5 3 2" xfId="14070"/>
    <cellStyle name="Normal 3 2 3 5 3 2 2" xfId="14071"/>
    <cellStyle name="Normal 3 2 3 5 3 2 2 2" xfId="14072"/>
    <cellStyle name="Normal 3 2 3 5 3 2 2 3" xfId="14073"/>
    <cellStyle name="Normal 3 2 3 5 3 2 2 4" xfId="14074"/>
    <cellStyle name="Normal 3 2 3 5 3 2 3" xfId="14075"/>
    <cellStyle name="Normal 3 2 3 5 3 2 4" xfId="14076"/>
    <cellStyle name="Normal 3 2 3 5 3 2 5" xfId="14077"/>
    <cellStyle name="Normal 3 2 3 5 3 3" xfId="14078"/>
    <cellStyle name="Normal 3 2 3 5 3 3 2" xfId="14079"/>
    <cellStyle name="Normal 3 2 3 5 3 3 3" xfId="14080"/>
    <cellStyle name="Normal 3 2 3 5 3 3 4" xfId="14081"/>
    <cellStyle name="Normal 3 2 3 5 3 4" xfId="14082"/>
    <cellStyle name="Normal 3 2 3 5 3 5" xfId="14083"/>
    <cellStyle name="Normal 3 2 3 5 3 6" xfId="14084"/>
    <cellStyle name="Normal 3 2 3 5 4" xfId="14085"/>
    <cellStyle name="Normal 3 2 3 5 5" xfId="14086"/>
    <cellStyle name="Normal 3 2 3 5 5 2" xfId="14087"/>
    <cellStyle name="Normal 3 2 3 5 5 2 2" xfId="14088"/>
    <cellStyle name="Normal 3 2 3 5 5 2 3" xfId="14089"/>
    <cellStyle name="Normal 3 2 3 5 5 2 4" xfId="14090"/>
    <cellStyle name="Normal 3 2 3 5 5 3" xfId="14091"/>
    <cellStyle name="Normal 3 2 3 5 5 4" xfId="14092"/>
    <cellStyle name="Normal 3 2 3 5 5 5" xfId="14093"/>
    <cellStyle name="Normal 3 2 3 5 6" xfId="14094"/>
    <cellStyle name="Normal 3 2 3 5 6 2" xfId="14095"/>
    <cellStyle name="Normal 3 2 3 5 6 3" xfId="14096"/>
    <cellStyle name="Normal 3 2 3 5 6 4" xfId="14097"/>
    <cellStyle name="Normal 3 2 3 5 7" xfId="14098"/>
    <cellStyle name="Normal 3 2 3 5 8" xfId="14099"/>
    <cellStyle name="Normal 3 2 3 5 9" xfId="14100"/>
    <cellStyle name="Normal 3 2 3 6" xfId="14101"/>
    <cellStyle name="Normal 3 2 3 6 2" xfId="14102"/>
    <cellStyle name="Normal 3 2 3 6 2 2" xfId="14103"/>
    <cellStyle name="Normal 3 2 3 6 2 2 2" xfId="14104"/>
    <cellStyle name="Normal 3 2 3 6 2 2 2 2" xfId="14105"/>
    <cellStyle name="Normal 3 2 3 6 2 2 2 3" xfId="14106"/>
    <cellStyle name="Normal 3 2 3 6 2 2 2 4" xfId="14107"/>
    <cellStyle name="Normal 3 2 3 6 2 2 3" xfId="14108"/>
    <cellStyle name="Normal 3 2 3 6 2 2 4" xfId="14109"/>
    <cellStyle name="Normal 3 2 3 6 2 2 5" xfId="14110"/>
    <cellStyle name="Normal 3 2 3 6 2 3" xfId="14111"/>
    <cellStyle name="Normal 3 2 3 6 2 3 2" xfId="14112"/>
    <cellStyle name="Normal 3 2 3 6 2 3 3" xfId="14113"/>
    <cellStyle name="Normal 3 2 3 6 2 3 4" xfId="14114"/>
    <cellStyle name="Normal 3 2 3 6 2 4" xfId="14115"/>
    <cellStyle name="Normal 3 2 3 6 2 5" xfId="14116"/>
    <cellStyle name="Normal 3 2 3 6 2 6" xfId="14117"/>
    <cellStyle name="Normal 3 2 3 6 3" xfId="14118"/>
    <cellStyle name="Normal 3 2 3 6 3 2" xfId="14119"/>
    <cellStyle name="Normal 3 2 3 6 3 2 2" xfId="14120"/>
    <cellStyle name="Normal 3 2 3 6 3 2 2 2" xfId="14121"/>
    <cellStyle name="Normal 3 2 3 6 3 2 2 3" xfId="14122"/>
    <cellStyle name="Normal 3 2 3 6 3 2 2 4" xfId="14123"/>
    <cellStyle name="Normal 3 2 3 6 3 2 3" xfId="14124"/>
    <cellStyle name="Normal 3 2 3 6 3 2 4" xfId="14125"/>
    <cellStyle name="Normal 3 2 3 6 3 2 5" xfId="14126"/>
    <cellStyle name="Normal 3 2 3 6 3 3" xfId="14127"/>
    <cellStyle name="Normal 3 2 3 6 3 3 2" xfId="14128"/>
    <cellStyle name="Normal 3 2 3 6 3 3 3" xfId="14129"/>
    <cellStyle name="Normal 3 2 3 6 3 3 4" xfId="14130"/>
    <cellStyle name="Normal 3 2 3 6 3 4" xfId="14131"/>
    <cellStyle name="Normal 3 2 3 6 3 5" xfId="14132"/>
    <cellStyle name="Normal 3 2 3 6 3 6" xfId="14133"/>
    <cellStyle name="Normal 3 2 3 6 4" xfId="14134"/>
    <cellStyle name="Normal 3 2 3 6 4 2" xfId="14135"/>
    <cellStyle name="Normal 3 2 3 6 4 2 2" xfId="14136"/>
    <cellStyle name="Normal 3 2 3 6 4 2 3" xfId="14137"/>
    <cellStyle name="Normal 3 2 3 6 4 2 4" xfId="14138"/>
    <cellStyle name="Normal 3 2 3 6 4 3" xfId="14139"/>
    <cellStyle name="Normal 3 2 3 6 4 4" xfId="14140"/>
    <cellStyle name="Normal 3 2 3 6 4 5" xfId="14141"/>
    <cellStyle name="Normal 3 2 3 6 5" xfId="14142"/>
    <cellStyle name="Normal 3 2 3 6 5 2" xfId="14143"/>
    <cellStyle name="Normal 3 2 3 6 5 3" xfId="14144"/>
    <cellStyle name="Normal 3 2 3 6 5 4" xfId="14145"/>
    <cellStyle name="Normal 3 2 3 6 6" xfId="14146"/>
    <cellStyle name="Normal 3 2 3 6 7" xfId="14147"/>
    <cellStyle name="Normal 3 2 3 6 8" xfId="14148"/>
    <cellStyle name="Normal 3 2 3 7" xfId="14149"/>
    <cellStyle name="Normal 3 2 3 7 2" xfId="14150"/>
    <cellStyle name="Normal 3 2 3 7 2 2" xfId="14151"/>
    <cellStyle name="Normal 3 2 3 7 2 2 2" xfId="14152"/>
    <cellStyle name="Normal 3 2 3 7 2 2 3" xfId="14153"/>
    <cellStyle name="Normal 3 2 3 7 2 2 4" xfId="14154"/>
    <cellStyle name="Normal 3 2 3 7 2 3" xfId="14155"/>
    <cellStyle name="Normal 3 2 3 7 2 4" xfId="14156"/>
    <cellStyle name="Normal 3 2 3 7 2 5" xfId="14157"/>
    <cellStyle name="Normal 3 2 3 7 3" xfId="14158"/>
    <cellStyle name="Normal 3 2 3 7 3 2" xfId="14159"/>
    <cellStyle name="Normal 3 2 3 7 3 3" xfId="14160"/>
    <cellStyle name="Normal 3 2 3 7 3 4" xfId="14161"/>
    <cellStyle name="Normal 3 2 3 7 4" xfId="14162"/>
    <cellStyle name="Normal 3 2 3 7 5" xfId="14163"/>
    <cellStyle name="Normal 3 2 3 7 6" xfId="14164"/>
    <cellStyle name="Normal 3 2 3 8" xfId="14165"/>
    <cellStyle name="Normal 3 2 3 8 2" xfId="14166"/>
    <cellStyle name="Normal 3 2 3 8 2 2" xfId="14167"/>
    <cellStyle name="Normal 3 2 3 8 2 2 2" xfId="14168"/>
    <cellStyle name="Normal 3 2 3 8 2 2 3" xfId="14169"/>
    <cellStyle name="Normal 3 2 3 8 2 2 4" xfId="14170"/>
    <cellStyle name="Normal 3 2 3 8 2 3" xfId="14171"/>
    <cellStyle name="Normal 3 2 3 8 2 4" xfId="14172"/>
    <cellStyle name="Normal 3 2 3 8 2 5" xfId="14173"/>
    <cellStyle name="Normal 3 2 3 8 3" xfId="14174"/>
    <cellStyle name="Normal 3 2 3 8 3 2" xfId="14175"/>
    <cellStyle name="Normal 3 2 3 8 3 3" xfId="14176"/>
    <cellStyle name="Normal 3 2 3 8 3 4" xfId="14177"/>
    <cellStyle name="Normal 3 2 3 8 4" xfId="14178"/>
    <cellStyle name="Normal 3 2 3 8 5" xfId="14179"/>
    <cellStyle name="Normal 3 2 3 8 6" xfId="14180"/>
    <cellStyle name="Normal 3 2 3 9" xfId="14181"/>
    <cellStyle name="Normal 3 2 4" xfId="14182"/>
    <cellStyle name="Normal 3 2 4 10" xfId="14183"/>
    <cellStyle name="Normal 3 2 4 2" xfId="14184"/>
    <cellStyle name="Normal 3 2 4 2 2" xfId="14185"/>
    <cellStyle name="Normal 3 2 4 2 2 2" xfId="14186"/>
    <cellStyle name="Normal 3 2 4 2 2 2 2" xfId="14187"/>
    <cellStyle name="Normal 3 2 4 2 2 2 2 2" xfId="14188"/>
    <cellStyle name="Normal 3 2 4 2 2 2 2 3" xfId="14189"/>
    <cellStyle name="Normal 3 2 4 2 2 2 2 4" xfId="14190"/>
    <cellStyle name="Normal 3 2 4 2 2 2 3" xfId="14191"/>
    <cellStyle name="Normal 3 2 4 2 2 2 4" xfId="14192"/>
    <cellStyle name="Normal 3 2 4 2 2 2 5" xfId="14193"/>
    <cellStyle name="Normal 3 2 4 2 2 3" xfId="14194"/>
    <cellStyle name="Normal 3 2 4 2 2 3 2" xfId="14195"/>
    <cellStyle name="Normal 3 2 4 2 2 3 3" xfId="14196"/>
    <cellStyle name="Normal 3 2 4 2 2 3 4" xfId="14197"/>
    <cellStyle name="Normal 3 2 4 2 2 4" xfId="14198"/>
    <cellStyle name="Normal 3 2 4 2 2 5" xfId="14199"/>
    <cellStyle name="Normal 3 2 4 2 2 6" xfId="14200"/>
    <cellStyle name="Normal 3 2 4 2 3" xfId="14201"/>
    <cellStyle name="Normal 3 2 4 2 3 2" xfId="14202"/>
    <cellStyle name="Normal 3 2 4 2 3 2 2" xfId="14203"/>
    <cellStyle name="Normal 3 2 4 2 3 2 2 2" xfId="14204"/>
    <cellStyle name="Normal 3 2 4 2 3 2 2 3" xfId="14205"/>
    <cellStyle name="Normal 3 2 4 2 3 2 2 4" xfId="14206"/>
    <cellStyle name="Normal 3 2 4 2 3 2 3" xfId="14207"/>
    <cellStyle name="Normal 3 2 4 2 3 2 4" xfId="14208"/>
    <cellStyle name="Normal 3 2 4 2 3 2 5" xfId="14209"/>
    <cellStyle name="Normal 3 2 4 2 3 3" xfId="14210"/>
    <cellStyle name="Normal 3 2 4 2 3 3 2" xfId="14211"/>
    <cellStyle name="Normal 3 2 4 2 3 3 3" xfId="14212"/>
    <cellStyle name="Normal 3 2 4 2 3 3 4" xfId="14213"/>
    <cellStyle name="Normal 3 2 4 2 3 4" xfId="14214"/>
    <cellStyle name="Normal 3 2 4 2 3 5" xfId="14215"/>
    <cellStyle name="Normal 3 2 4 2 3 6" xfId="14216"/>
    <cellStyle name="Normal 3 2 4 2 4" xfId="14217"/>
    <cellStyle name="Normal 3 2 4 2 5" xfId="14218"/>
    <cellStyle name="Normal 3 2 4 2 5 2" xfId="14219"/>
    <cellStyle name="Normal 3 2 4 2 5 2 2" xfId="14220"/>
    <cellStyle name="Normal 3 2 4 2 5 2 3" xfId="14221"/>
    <cellStyle name="Normal 3 2 4 2 5 2 4" xfId="14222"/>
    <cellStyle name="Normal 3 2 4 2 5 3" xfId="14223"/>
    <cellStyle name="Normal 3 2 4 2 5 4" xfId="14224"/>
    <cellStyle name="Normal 3 2 4 2 5 5" xfId="14225"/>
    <cellStyle name="Normal 3 2 4 2 6" xfId="14226"/>
    <cellStyle name="Normal 3 2 4 2 6 2" xfId="14227"/>
    <cellStyle name="Normal 3 2 4 2 6 3" xfId="14228"/>
    <cellStyle name="Normal 3 2 4 2 6 4" xfId="14229"/>
    <cellStyle name="Normal 3 2 4 2 7" xfId="14230"/>
    <cellStyle name="Normal 3 2 4 2 8" xfId="14231"/>
    <cellStyle name="Normal 3 2 4 2 9" xfId="14232"/>
    <cellStyle name="Normal 3 2 4 3" xfId="14233"/>
    <cellStyle name="Normal 3 2 4 3 2" xfId="14234"/>
    <cellStyle name="Normal 3 2 4 3 2 2" xfId="14235"/>
    <cellStyle name="Normal 3 2 4 3 2 2 2" xfId="14236"/>
    <cellStyle name="Normal 3 2 4 3 2 2 3" xfId="14237"/>
    <cellStyle name="Normal 3 2 4 3 2 2 4" xfId="14238"/>
    <cellStyle name="Normal 3 2 4 3 2 3" xfId="14239"/>
    <cellStyle name="Normal 3 2 4 3 2 4" xfId="14240"/>
    <cellStyle name="Normal 3 2 4 3 2 5" xfId="14241"/>
    <cellStyle name="Normal 3 2 4 3 3" xfId="14242"/>
    <cellStyle name="Normal 3 2 4 3 3 2" xfId="14243"/>
    <cellStyle name="Normal 3 2 4 3 3 3" xfId="14244"/>
    <cellStyle name="Normal 3 2 4 3 3 4" xfId="14245"/>
    <cellStyle name="Normal 3 2 4 3 4" xfId="14246"/>
    <cellStyle name="Normal 3 2 4 3 5" xfId="14247"/>
    <cellStyle name="Normal 3 2 4 3 6" xfId="14248"/>
    <cellStyle name="Normal 3 2 4 4" xfId="14249"/>
    <cellStyle name="Normal 3 2 4 4 2" xfId="14250"/>
    <cellStyle name="Normal 3 2 4 4 2 2" xfId="14251"/>
    <cellStyle name="Normal 3 2 4 4 2 2 2" xfId="14252"/>
    <cellStyle name="Normal 3 2 4 4 2 2 3" xfId="14253"/>
    <cellStyle name="Normal 3 2 4 4 2 2 4" xfId="14254"/>
    <cellStyle name="Normal 3 2 4 4 2 3" xfId="14255"/>
    <cellStyle name="Normal 3 2 4 4 2 4" xfId="14256"/>
    <cellStyle name="Normal 3 2 4 4 2 5" xfId="14257"/>
    <cellStyle name="Normal 3 2 4 4 3" xfId="14258"/>
    <cellStyle name="Normal 3 2 4 4 3 2" xfId="14259"/>
    <cellStyle name="Normal 3 2 4 4 3 3" xfId="14260"/>
    <cellStyle name="Normal 3 2 4 4 3 4" xfId="14261"/>
    <cellStyle name="Normal 3 2 4 4 4" xfId="14262"/>
    <cellStyle name="Normal 3 2 4 4 5" xfId="14263"/>
    <cellStyle name="Normal 3 2 4 4 6" xfId="14264"/>
    <cellStyle name="Normal 3 2 4 5" xfId="14265"/>
    <cellStyle name="Normal 3 2 4 6" xfId="14266"/>
    <cellStyle name="Normal 3 2 4 6 2" xfId="14267"/>
    <cellStyle name="Normal 3 2 4 6 2 2" xfId="14268"/>
    <cellStyle name="Normal 3 2 4 6 2 3" xfId="14269"/>
    <cellStyle name="Normal 3 2 4 6 2 4" xfId="14270"/>
    <cellStyle name="Normal 3 2 4 6 3" xfId="14271"/>
    <cellStyle name="Normal 3 2 4 6 4" xfId="14272"/>
    <cellStyle name="Normal 3 2 4 6 5" xfId="14273"/>
    <cellStyle name="Normal 3 2 4 7" xfId="14274"/>
    <cellStyle name="Normal 3 2 4 7 2" xfId="14275"/>
    <cellStyle name="Normal 3 2 4 7 3" xfId="14276"/>
    <cellStyle name="Normal 3 2 4 7 4" xfId="14277"/>
    <cellStyle name="Normal 3 2 4 8" xfId="14278"/>
    <cellStyle name="Normal 3 2 4 9" xfId="14279"/>
    <cellStyle name="Normal 3 2 5" xfId="14280"/>
    <cellStyle name="Normal 3 2 5 10" xfId="14281"/>
    <cellStyle name="Normal 3 2 5 2" xfId="14282"/>
    <cellStyle name="Normal 3 2 5 2 2" xfId="14283"/>
    <cellStyle name="Normal 3 2 5 2 2 2" xfId="14284"/>
    <cellStyle name="Normal 3 2 5 2 2 2 2" xfId="14285"/>
    <cellStyle name="Normal 3 2 5 2 2 2 2 2" xfId="14286"/>
    <cellStyle name="Normal 3 2 5 2 2 2 2 3" xfId="14287"/>
    <cellStyle name="Normal 3 2 5 2 2 2 2 4" xfId="14288"/>
    <cellStyle name="Normal 3 2 5 2 2 2 3" xfId="14289"/>
    <cellStyle name="Normal 3 2 5 2 2 2 4" xfId="14290"/>
    <cellStyle name="Normal 3 2 5 2 2 2 5" xfId="14291"/>
    <cellStyle name="Normal 3 2 5 2 2 3" xfId="14292"/>
    <cellStyle name="Normal 3 2 5 2 2 3 2" xfId="14293"/>
    <cellStyle name="Normal 3 2 5 2 2 3 3" xfId="14294"/>
    <cellStyle name="Normal 3 2 5 2 2 3 4" xfId="14295"/>
    <cellStyle name="Normal 3 2 5 2 2 4" xfId="14296"/>
    <cellStyle name="Normal 3 2 5 2 2 5" xfId="14297"/>
    <cellStyle name="Normal 3 2 5 2 2 6" xfId="14298"/>
    <cellStyle name="Normal 3 2 5 2 3" xfId="14299"/>
    <cellStyle name="Normal 3 2 5 2 3 2" xfId="14300"/>
    <cellStyle name="Normal 3 2 5 2 3 2 2" xfId="14301"/>
    <cellStyle name="Normal 3 2 5 2 3 2 2 2" xfId="14302"/>
    <cellStyle name="Normal 3 2 5 2 3 2 2 3" xfId="14303"/>
    <cellStyle name="Normal 3 2 5 2 3 2 2 4" xfId="14304"/>
    <cellStyle name="Normal 3 2 5 2 3 2 3" xfId="14305"/>
    <cellStyle name="Normal 3 2 5 2 3 2 4" xfId="14306"/>
    <cellStyle name="Normal 3 2 5 2 3 2 5" xfId="14307"/>
    <cellStyle name="Normal 3 2 5 2 3 3" xfId="14308"/>
    <cellStyle name="Normal 3 2 5 2 3 3 2" xfId="14309"/>
    <cellStyle name="Normal 3 2 5 2 3 3 3" xfId="14310"/>
    <cellStyle name="Normal 3 2 5 2 3 3 4" xfId="14311"/>
    <cellStyle name="Normal 3 2 5 2 3 4" xfId="14312"/>
    <cellStyle name="Normal 3 2 5 2 3 5" xfId="14313"/>
    <cellStyle name="Normal 3 2 5 2 3 6" xfId="14314"/>
    <cellStyle name="Normal 3 2 5 2 4" xfId="14315"/>
    <cellStyle name="Normal 3 2 5 2 5" xfId="14316"/>
    <cellStyle name="Normal 3 2 5 2 5 2" xfId="14317"/>
    <cellStyle name="Normal 3 2 5 2 5 2 2" xfId="14318"/>
    <cellStyle name="Normal 3 2 5 2 5 2 3" xfId="14319"/>
    <cellStyle name="Normal 3 2 5 2 5 2 4" xfId="14320"/>
    <cellStyle name="Normal 3 2 5 2 5 3" xfId="14321"/>
    <cellStyle name="Normal 3 2 5 2 5 4" xfId="14322"/>
    <cellStyle name="Normal 3 2 5 2 5 5" xfId="14323"/>
    <cellStyle name="Normal 3 2 5 2 6" xfId="14324"/>
    <cellStyle name="Normal 3 2 5 2 6 2" xfId="14325"/>
    <cellStyle name="Normal 3 2 5 2 6 3" xfId="14326"/>
    <cellStyle name="Normal 3 2 5 2 6 4" xfId="14327"/>
    <cellStyle name="Normal 3 2 5 2 7" xfId="14328"/>
    <cellStyle name="Normal 3 2 5 2 8" xfId="14329"/>
    <cellStyle name="Normal 3 2 5 2 9" xfId="14330"/>
    <cellStyle name="Normal 3 2 5 3" xfId="14331"/>
    <cellStyle name="Normal 3 2 5 3 2" xfId="14332"/>
    <cellStyle name="Normal 3 2 5 3 2 2" xfId="14333"/>
    <cellStyle name="Normal 3 2 5 3 2 2 2" xfId="14334"/>
    <cellStyle name="Normal 3 2 5 3 2 2 3" xfId="14335"/>
    <cellStyle name="Normal 3 2 5 3 2 2 4" xfId="14336"/>
    <cellStyle name="Normal 3 2 5 3 2 3" xfId="14337"/>
    <cellStyle name="Normal 3 2 5 3 2 4" xfId="14338"/>
    <cellStyle name="Normal 3 2 5 3 2 5" xfId="14339"/>
    <cellStyle name="Normal 3 2 5 3 3" xfId="14340"/>
    <cellStyle name="Normal 3 2 5 3 3 2" xfId="14341"/>
    <cellStyle name="Normal 3 2 5 3 3 3" xfId="14342"/>
    <cellStyle name="Normal 3 2 5 3 3 4" xfId="14343"/>
    <cellStyle name="Normal 3 2 5 3 4" xfId="14344"/>
    <cellStyle name="Normal 3 2 5 3 5" xfId="14345"/>
    <cellStyle name="Normal 3 2 5 3 6" xfId="14346"/>
    <cellStyle name="Normal 3 2 5 4" xfId="14347"/>
    <cellStyle name="Normal 3 2 5 4 2" xfId="14348"/>
    <cellStyle name="Normal 3 2 5 4 2 2" xfId="14349"/>
    <cellStyle name="Normal 3 2 5 4 2 2 2" xfId="14350"/>
    <cellStyle name="Normal 3 2 5 4 2 2 3" xfId="14351"/>
    <cellStyle name="Normal 3 2 5 4 2 2 4" xfId="14352"/>
    <cellStyle name="Normal 3 2 5 4 2 3" xfId="14353"/>
    <cellStyle name="Normal 3 2 5 4 2 4" xfId="14354"/>
    <cellStyle name="Normal 3 2 5 4 2 5" xfId="14355"/>
    <cellStyle name="Normal 3 2 5 4 3" xfId="14356"/>
    <cellStyle name="Normal 3 2 5 4 3 2" xfId="14357"/>
    <cellStyle name="Normal 3 2 5 4 3 3" xfId="14358"/>
    <cellStyle name="Normal 3 2 5 4 3 4" xfId="14359"/>
    <cellStyle name="Normal 3 2 5 4 4" xfId="14360"/>
    <cellStyle name="Normal 3 2 5 4 5" xfId="14361"/>
    <cellStyle name="Normal 3 2 5 4 6" xfId="14362"/>
    <cellStyle name="Normal 3 2 5 5" xfId="14363"/>
    <cellStyle name="Normal 3 2 5 6" xfId="14364"/>
    <cellStyle name="Normal 3 2 5 6 2" xfId="14365"/>
    <cellStyle name="Normal 3 2 5 6 2 2" xfId="14366"/>
    <cellStyle name="Normal 3 2 5 6 2 3" xfId="14367"/>
    <cellStyle name="Normal 3 2 5 6 2 4" xfId="14368"/>
    <cellStyle name="Normal 3 2 5 6 3" xfId="14369"/>
    <cellStyle name="Normal 3 2 5 6 4" xfId="14370"/>
    <cellStyle name="Normal 3 2 5 6 5" xfId="14371"/>
    <cellStyle name="Normal 3 2 5 7" xfId="14372"/>
    <cellStyle name="Normal 3 2 5 7 2" xfId="14373"/>
    <cellStyle name="Normal 3 2 5 7 3" xfId="14374"/>
    <cellStyle name="Normal 3 2 5 7 4" xfId="14375"/>
    <cellStyle name="Normal 3 2 5 8" xfId="14376"/>
    <cellStyle name="Normal 3 2 5 9" xfId="14377"/>
    <cellStyle name="Normal 3 2 6" xfId="14378"/>
    <cellStyle name="Normal 3 2 6 2" xfId="14379"/>
    <cellStyle name="Normal 3 2 6 2 2" xfId="14380"/>
    <cellStyle name="Normal 3 2 6 2 2 2" xfId="14381"/>
    <cellStyle name="Normal 3 2 6 2 3" xfId="14382"/>
    <cellStyle name="Normal 3 2 6 2 4" xfId="14383"/>
    <cellStyle name="Normal 3 2 6 2 5" xfId="14384"/>
    <cellStyle name="Normal 3 2 6 2 6" xfId="14385"/>
    <cellStyle name="Normal 3 2 6 2 7" xfId="14386"/>
    <cellStyle name="Normal 3 2 6 2 8" xfId="14387"/>
    <cellStyle name="Normal 3 2 6 3" xfId="14388"/>
    <cellStyle name="Normal 3 2 6 3 2" xfId="14389"/>
    <cellStyle name="Normal 3 2 6 4" xfId="14390"/>
    <cellStyle name="Normal 3 2 6 5" xfId="14391"/>
    <cellStyle name="Normal 3 2 6 6" xfId="14392"/>
    <cellStyle name="Normal 3 2 6 7" xfId="14393"/>
    <cellStyle name="Normal 3 2 6 8" xfId="14394"/>
    <cellStyle name="Normal 3 2 6 9" xfId="14395"/>
    <cellStyle name="Normal 3 2 7" xfId="14396"/>
    <cellStyle name="Normal 3 2 7 10" xfId="14397"/>
    <cellStyle name="Normal 3 2 7 2" xfId="14398"/>
    <cellStyle name="Normal 3 2 7 2 2" xfId="14399"/>
    <cellStyle name="Normal 3 2 7 2 2 2" xfId="14400"/>
    <cellStyle name="Normal 3 2 7 2 2 2 2" xfId="14401"/>
    <cellStyle name="Normal 3 2 7 2 2 2 2 2" xfId="14402"/>
    <cellStyle name="Normal 3 2 7 2 2 2 2 3" xfId="14403"/>
    <cellStyle name="Normal 3 2 7 2 2 2 2 4" xfId="14404"/>
    <cellStyle name="Normal 3 2 7 2 2 2 3" xfId="14405"/>
    <cellStyle name="Normal 3 2 7 2 2 2 4" xfId="14406"/>
    <cellStyle name="Normal 3 2 7 2 2 2 5" xfId="14407"/>
    <cellStyle name="Normal 3 2 7 2 2 3" xfId="14408"/>
    <cellStyle name="Normal 3 2 7 2 2 3 2" xfId="14409"/>
    <cellStyle name="Normal 3 2 7 2 2 3 3" xfId="14410"/>
    <cellStyle name="Normal 3 2 7 2 2 3 4" xfId="14411"/>
    <cellStyle name="Normal 3 2 7 2 2 4" xfId="14412"/>
    <cellStyle name="Normal 3 2 7 2 2 5" xfId="14413"/>
    <cellStyle name="Normal 3 2 7 2 2 6" xfId="14414"/>
    <cellStyle name="Normal 3 2 7 2 3" xfId="14415"/>
    <cellStyle name="Normal 3 2 7 2 3 2" xfId="14416"/>
    <cellStyle name="Normal 3 2 7 2 3 2 2" xfId="14417"/>
    <cellStyle name="Normal 3 2 7 2 3 2 2 2" xfId="14418"/>
    <cellStyle name="Normal 3 2 7 2 3 2 2 3" xfId="14419"/>
    <cellStyle name="Normal 3 2 7 2 3 2 2 4" xfId="14420"/>
    <cellStyle name="Normal 3 2 7 2 3 2 3" xfId="14421"/>
    <cellStyle name="Normal 3 2 7 2 3 2 4" xfId="14422"/>
    <cellStyle name="Normal 3 2 7 2 3 2 5" xfId="14423"/>
    <cellStyle name="Normal 3 2 7 2 3 3" xfId="14424"/>
    <cellStyle name="Normal 3 2 7 2 3 3 2" xfId="14425"/>
    <cellStyle name="Normal 3 2 7 2 3 3 3" xfId="14426"/>
    <cellStyle name="Normal 3 2 7 2 3 3 4" xfId="14427"/>
    <cellStyle name="Normal 3 2 7 2 3 4" xfId="14428"/>
    <cellStyle name="Normal 3 2 7 2 3 5" xfId="14429"/>
    <cellStyle name="Normal 3 2 7 2 3 6" xfId="14430"/>
    <cellStyle name="Normal 3 2 7 2 4" xfId="14431"/>
    <cellStyle name="Normal 3 2 7 2 4 2" xfId="14432"/>
    <cellStyle name="Normal 3 2 7 2 4 2 2" xfId="14433"/>
    <cellStyle name="Normal 3 2 7 2 4 2 3" xfId="14434"/>
    <cellStyle name="Normal 3 2 7 2 4 2 4" xfId="14435"/>
    <cellStyle name="Normal 3 2 7 2 4 3" xfId="14436"/>
    <cellStyle name="Normal 3 2 7 2 4 4" xfId="14437"/>
    <cellStyle name="Normal 3 2 7 2 4 5" xfId="14438"/>
    <cellStyle name="Normal 3 2 7 2 5" xfId="14439"/>
    <cellStyle name="Normal 3 2 7 2 5 2" xfId="14440"/>
    <cellStyle name="Normal 3 2 7 2 5 3" xfId="14441"/>
    <cellStyle name="Normal 3 2 7 2 5 4" xfId="14442"/>
    <cellStyle name="Normal 3 2 7 2 6" xfId="14443"/>
    <cellStyle name="Normal 3 2 7 2 7" xfId="14444"/>
    <cellStyle name="Normal 3 2 7 2 8" xfId="14445"/>
    <cellStyle name="Normal 3 2 7 3" xfId="14446"/>
    <cellStyle name="Normal 3 2 7 3 2" xfId="14447"/>
    <cellStyle name="Normal 3 2 7 3 2 2" xfId="14448"/>
    <cellStyle name="Normal 3 2 7 3 2 2 2" xfId="14449"/>
    <cellStyle name="Normal 3 2 7 3 2 2 3" xfId="14450"/>
    <cellStyle name="Normal 3 2 7 3 2 2 4" xfId="14451"/>
    <cellStyle name="Normal 3 2 7 3 2 3" xfId="14452"/>
    <cellStyle name="Normal 3 2 7 3 2 4" xfId="14453"/>
    <cellStyle name="Normal 3 2 7 3 2 5" xfId="14454"/>
    <cellStyle name="Normal 3 2 7 3 3" xfId="14455"/>
    <cellStyle name="Normal 3 2 7 3 3 2" xfId="14456"/>
    <cellStyle name="Normal 3 2 7 3 3 3" xfId="14457"/>
    <cellStyle name="Normal 3 2 7 3 3 4" xfId="14458"/>
    <cellStyle name="Normal 3 2 7 3 4" xfId="14459"/>
    <cellStyle name="Normal 3 2 7 3 5" xfId="14460"/>
    <cellStyle name="Normal 3 2 7 3 6" xfId="14461"/>
    <cellStyle name="Normal 3 2 7 4" xfId="14462"/>
    <cellStyle name="Normal 3 2 7 4 2" xfId="14463"/>
    <cellStyle name="Normal 3 2 7 4 2 2" xfId="14464"/>
    <cellStyle name="Normal 3 2 7 4 2 2 2" xfId="14465"/>
    <cellStyle name="Normal 3 2 7 4 2 2 3" xfId="14466"/>
    <cellStyle name="Normal 3 2 7 4 2 2 4" xfId="14467"/>
    <cellStyle name="Normal 3 2 7 4 2 3" xfId="14468"/>
    <cellStyle name="Normal 3 2 7 4 2 4" xfId="14469"/>
    <cellStyle name="Normal 3 2 7 4 2 5" xfId="14470"/>
    <cellStyle name="Normal 3 2 7 4 3" xfId="14471"/>
    <cellStyle name="Normal 3 2 7 4 3 2" xfId="14472"/>
    <cellStyle name="Normal 3 2 7 4 3 3" xfId="14473"/>
    <cellStyle name="Normal 3 2 7 4 3 4" xfId="14474"/>
    <cellStyle name="Normal 3 2 7 4 4" xfId="14475"/>
    <cellStyle name="Normal 3 2 7 4 5" xfId="14476"/>
    <cellStyle name="Normal 3 2 7 4 6" xfId="14477"/>
    <cellStyle name="Normal 3 2 7 5" xfId="14478"/>
    <cellStyle name="Normal 3 2 7 6" xfId="14479"/>
    <cellStyle name="Normal 3 2 7 6 2" xfId="14480"/>
    <cellStyle name="Normal 3 2 7 6 2 2" xfId="14481"/>
    <cellStyle name="Normal 3 2 7 6 2 3" xfId="14482"/>
    <cellStyle name="Normal 3 2 7 6 2 4" xfId="14483"/>
    <cellStyle name="Normal 3 2 7 6 3" xfId="14484"/>
    <cellStyle name="Normal 3 2 7 6 4" xfId="14485"/>
    <cellStyle name="Normal 3 2 7 6 5" xfId="14486"/>
    <cellStyle name="Normal 3 2 7 7" xfId="14487"/>
    <cellStyle name="Normal 3 2 7 7 2" xfId="14488"/>
    <cellStyle name="Normal 3 2 7 7 3" xfId="14489"/>
    <cellStyle name="Normal 3 2 7 7 4" xfId="14490"/>
    <cellStyle name="Normal 3 2 7 8" xfId="14491"/>
    <cellStyle name="Normal 3 2 7 9" xfId="14492"/>
    <cellStyle name="Normal 3 2 8" xfId="14493"/>
    <cellStyle name="Normal 3 2 8 2" xfId="14494"/>
    <cellStyle name="Normal 3 2 8 2 2" xfId="14495"/>
    <cellStyle name="Normal 3 2 8 2 2 2" xfId="14496"/>
    <cellStyle name="Normal 3 2 8 2 2 2 2" xfId="14497"/>
    <cellStyle name="Normal 3 2 8 2 2 2 3" xfId="14498"/>
    <cellStyle name="Normal 3 2 8 2 2 2 4" xfId="14499"/>
    <cellStyle name="Normal 3 2 8 2 2 3" xfId="14500"/>
    <cellStyle name="Normal 3 2 8 2 2 4" xfId="14501"/>
    <cellStyle name="Normal 3 2 8 2 2 5" xfId="14502"/>
    <cellStyle name="Normal 3 2 8 2 3" xfId="14503"/>
    <cellStyle name="Normal 3 2 8 2 3 2" xfId="14504"/>
    <cellStyle name="Normal 3 2 8 2 3 3" xfId="14505"/>
    <cellStyle name="Normal 3 2 8 2 3 4" xfId="14506"/>
    <cellStyle name="Normal 3 2 8 2 4" xfId="14507"/>
    <cellStyle name="Normal 3 2 8 2 5" xfId="14508"/>
    <cellStyle name="Normal 3 2 8 2 6" xfId="14509"/>
    <cellStyle name="Normal 3 2 8 3" xfId="14510"/>
    <cellStyle name="Normal 3 2 8 3 2" xfId="14511"/>
    <cellStyle name="Normal 3 2 8 3 2 2" xfId="14512"/>
    <cellStyle name="Normal 3 2 8 3 2 2 2" xfId="14513"/>
    <cellStyle name="Normal 3 2 8 3 2 2 3" xfId="14514"/>
    <cellStyle name="Normal 3 2 8 3 2 2 4" xfId="14515"/>
    <cellStyle name="Normal 3 2 8 3 2 3" xfId="14516"/>
    <cellStyle name="Normal 3 2 8 3 2 4" xfId="14517"/>
    <cellStyle name="Normal 3 2 8 3 2 5" xfId="14518"/>
    <cellStyle name="Normal 3 2 8 3 3" xfId="14519"/>
    <cellStyle name="Normal 3 2 8 3 3 2" xfId="14520"/>
    <cellStyle name="Normal 3 2 8 3 3 3" xfId="14521"/>
    <cellStyle name="Normal 3 2 8 3 3 4" xfId="14522"/>
    <cellStyle name="Normal 3 2 8 3 4" xfId="14523"/>
    <cellStyle name="Normal 3 2 8 3 5" xfId="14524"/>
    <cellStyle name="Normal 3 2 8 3 6" xfId="14525"/>
    <cellStyle name="Normal 3 2 8 4" xfId="14526"/>
    <cellStyle name="Normal 3 2 8 5" xfId="14527"/>
    <cellStyle name="Normal 3 2 8 5 2" xfId="14528"/>
    <cellStyle name="Normal 3 2 8 5 2 2" xfId="14529"/>
    <cellStyle name="Normal 3 2 8 5 2 3" xfId="14530"/>
    <cellStyle name="Normal 3 2 8 5 2 4" xfId="14531"/>
    <cellStyle name="Normal 3 2 8 5 3" xfId="14532"/>
    <cellStyle name="Normal 3 2 8 5 4" xfId="14533"/>
    <cellStyle name="Normal 3 2 8 5 5" xfId="14534"/>
    <cellStyle name="Normal 3 2 8 6" xfId="14535"/>
    <cellStyle name="Normal 3 2 8 6 2" xfId="14536"/>
    <cellStyle name="Normal 3 2 8 6 3" xfId="14537"/>
    <cellStyle name="Normal 3 2 8 6 4" xfId="14538"/>
    <cellStyle name="Normal 3 2 8 7" xfId="14539"/>
    <cellStyle name="Normal 3 2 8 8" xfId="14540"/>
    <cellStyle name="Normal 3 2 8 9" xfId="14541"/>
    <cellStyle name="Normal 3 2 9" xfId="14542"/>
    <cellStyle name="Normal 3 2 9 2" xfId="14543"/>
    <cellStyle name="Normal 3 2 9 2 2" xfId="14544"/>
    <cellStyle name="Normal 3 2 9 2 2 2" xfId="14545"/>
    <cellStyle name="Normal 3 2 9 2 2 2 2" xfId="14546"/>
    <cellStyle name="Normal 3 2 9 2 2 2 3" xfId="14547"/>
    <cellStyle name="Normal 3 2 9 2 2 2 4" xfId="14548"/>
    <cellStyle name="Normal 3 2 9 2 2 3" xfId="14549"/>
    <cellStyle name="Normal 3 2 9 2 2 4" xfId="14550"/>
    <cellStyle name="Normal 3 2 9 2 2 5" xfId="14551"/>
    <cellStyle name="Normal 3 2 9 2 3" xfId="14552"/>
    <cellStyle name="Normal 3 2 9 2 3 2" xfId="14553"/>
    <cellStyle name="Normal 3 2 9 2 3 3" xfId="14554"/>
    <cellStyle name="Normal 3 2 9 2 3 4" xfId="14555"/>
    <cellStyle name="Normal 3 2 9 2 4" xfId="14556"/>
    <cellStyle name="Normal 3 2 9 2 5" xfId="14557"/>
    <cellStyle name="Normal 3 2 9 2 6" xfId="14558"/>
    <cellStyle name="Normal 3 2 9 3" xfId="14559"/>
    <cellStyle name="Normal 3 2 9 3 2" xfId="14560"/>
    <cellStyle name="Normal 3 2 9 3 2 2" xfId="14561"/>
    <cellStyle name="Normal 3 2 9 3 2 2 2" xfId="14562"/>
    <cellStyle name="Normal 3 2 9 3 2 2 3" xfId="14563"/>
    <cellStyle name="Normal 3 2 9 3 2 2 4" xfId="14564"/>
    <cellStyle name="Normal 3 2 9 3 2 3" xfId="14565"/>
    <cellStyle name="Normal 3 2 9 3 2 4" xfId="14566"/>
    <cellStyle name="Normal 3 2 9 3 2 5" xfId="14567"/>
    <cellStyle name="Normal 3 2 9 3 3" xfId="14568"/>
    <cellStyle name="Normal 3 2 9 3 3 2" xfId="14569"/>
    <cellStyle name="Normal 3 2 9 3 3 3" xfId="14570"/>
    <cellStyle name="Normal 3 2 9 3 3 4" xfId="14571"/>
    <cellStyle name="Normal 3 2 9 3 4" xfId="14572"/>
    <cellStyle name="Normal 3 2 9 3 5" xfId="14573"/>
    <cellStyle name="Normal 3 2 9 3 6" xfId="14574"/>
    <cellStyle name="Normal 3 2 9 4" xfId="14575"/>
    <cellStyle name="Normal 3 2 9 5" xfId="14576"/>
    <cellStyle name="Normal 3 2 9 5 2" xfId="14577"/>
    <cellStyle name="Normal 3 2 9 5 2 2" xfId="14578"/>
    <cellStyle name="Normal 3 2 9 5 2 3" xfId="14579"/>
    <cellStyle name="Normal 3 2 9 5 2 4" xfId="14580"/>
    <cellStyle name="Normal 3 2 9 5 3" xfId="14581"/>
    <cellStyle name="Normal 3 2 9 5 4" xfId="14582"/>
    <cellStyle name="Normal 3 2 9 5 5" xfId="14583"/>
    <cellStyle name="Normal 3 2 9 6" xfId="14584"/>
    <cellStyle name="Normal 3 2 9 6 2" xfId="14585"/>
    <cellStyle name="Normal 3 2 9 6 3" xfId="14586"/>
    <cellStyle name="Normal 3 2 9 6 4" xfId="14587"/>
    <cellStyle name="Normal 3 2 9 7" xfId="14588"/>
    <cellStyle name="Normal 3 2 9 8" xfId="14589"/>
    <cellStyle name="Normal 3 2 9 9" xfId="14590"/>
    <cellStyle name="Normal 3 2_Guarantees" xfId="14591"/>
    <cellStyle name="Normal 3 20" xfId="14592"/>
    <cellStyle name="Normal 3 20 2" xfId="14593"/>
    <cellStyle name="Normal 3 20 2 2" xfId="14594"/>
    <cellStyle name="Normal 3 20 2 2 2" xfId="14595"/>
    <cellStyle name="Normal 3 20 2 2 3" xfId="14596"/>
    <cellStyle name="Normal 3 20 2 2 4" xfId="14597"/>
    <cellStyle name="Normal 3 20 2 3" xfId="14598"/>
    <cellStyle name="Normal 3 20 2 4" xfId="14599"/>
    <cellStyle name="Normal 3 20 2 5" xfId="14600"/>
    <cellStyle name="Normal 3 20 3" xfId="14601"/>
    <cellStyle name="Normal 3 20 4" xfId="14602"/>
    <cellStyle name="Normal 3 20 4 2" xfId="14603"/>
    <cellStyle name="Normal 3 20 4 3" xfId="14604"/>
    <cellStyle name="Normal 3 20 4 4" xfId="14605"/>
    <cellStyle name="Normal 3 20 5" xfId="14606"/>
    <cellStyle name="Normal 3 20 6" xfId="14607"/>
    <cellStyle name="Normal 3 20 7" xfId="14608"/>
    <cellStyle name="Normal 3 21" xfId="14609"/>
    <cellStyle name="Normal 3 21 2" xfId="14610"/>
    <cellStyle name="Normal 3 21 2 2" xfId="14611"/>
    <cellStyle name="Normal 3 21 2 2 2" xfId="14612"/>
    <cellStyle name="Normal 3 21 2 2 3" xfId="14613"/>
    <cellStyle name="Normal 3 21 2 2 4" xfId="14614"/>
    <cellStyle name="Normal 3 21 2 3" xfId="14615"/>
    <cellStyle name="Normal 3 21 2 4" xfId="14616"/>
    <cellStyle name="Normal 3 21 2 5" xfId="14617"/>
    <cellStyle name="Normal 3 21 3" xfId="14618"/>
    <cellStyle name="Normal 3 21 4" xfId="14619"/>
    <cellStyle name="Normal 3 21 4 2" xfId="14620"/>
    <cellStyle name="Normal 3 21 4 3" xfId="14621"/>
    <cellStyle name="Normal 3 21 4 4" xfId="14622"/>
    <cellStyle name="Normal 3 21 5" xfId="14623"/>
    <cellStyle name="Normal 3 21 6" xfId="14624"/>
    <cellStyle name="Normal 3 21 7" xfId="14625"/>
    <cellStyle name="Normal 3 22" xfId="14626"/>
    <cellStyle name="Normal 3 22 2" xfId="14627"/>
    <cellStyle name="Normal 3 22 2 2" xfId="14628"/>
    <cellStyle name="Normal 3 22 2 2 2" xfId="14629"/>
    <cellStyle name="Normal 3 22 2 2 3" xfId="14630"/>
    <cellStyle name="Normal 3 22 2 2 4" xfId="14631"/>
    <cellStyle name="Normal 3 22 2 3" xfId="14632"/>
    <cellStyle name="Normal 3 22 2 4" xfId="14633"/>
    <cellStyle name="Normal 3 22 2 5" xfId="14634"/>
    <cellStyle name="Normal 3 22 3" xfId="14635"/>
    <cellStyle name="Normal 3 22 4" xfId="14636"/>
    <cellStyle name="Normal 3 22 4 2" xfId="14637"/>
    <cellStyle name="Normal 3 22 4 3" xfId="14638"/>
    <cellStyle name="Normal 3 22 4 4" xfId="14639"/>
    <cellStyle name="Normal 3 22 5" xfId="14640"/>
    <cellStyle name="Normal 3 22 6" xfId="14641"/>
    <cellStyle name="Normal 3 22 7" xfId="14642"/>
    <cellStyle name="Normal 3 23" xfId="14643"/>
    <cellStyle name="Normal 3 23 2" xfId="14644"/>
    <cellStyle name="Normal 3 23 2 2" xfId="14645"/>
    <cellStyle name="Normal 3 23 2 2 2" xfId="14646"/>
    <cellStyle name="Normal 3 23 2 2 3" xfId="14647"/>
    <cellStyle name="Normal 3 23 2 2 4" xfId="14648"/>
    <cellStyle name="Normal 3 23 2 3" xfId="14649"/>
    <cellStyle name="Normal 3 23 2 4" xfId="14650"/>
    <cellStyle name="Normal 3 23 2 5" xfId="14651"/>
    <cellStyle name="Normal 3 23 3" xfId="14652"/>
    <cellStyle name="Normal 3 23 3 2" xfId="14653"/>
    <cellStyle name="Normal 3 23 3 3" xfId="14654"/>
    <cellStyle name="Normal 3 23 3 4" xfId="14655"/>
    <cellStyle name="Normal 3 23 4" xfId="14656"/>
    <cellStyle name="Normal 3 23 5" xfId="14657"/>
    <cellStyle name="Normal 3 23 6" xfId="14658"/>
    <cellStyle name="Normal 3 24" xfId="14659"/>
    <cellStyle name="Normal 3 24 2" xfId="14660"/>
    <cellStyle name="Normal 3 24 2 2" xfId="14661"/>
    <cellStyle name="Normal 3 24 2 2 2" xfId="14662"/>
    <cellStyle name="Normal 3 24 2 2 3" xfId="14663"/>
    <cellStyle name="Normal 3 24 2 2 4" xfId="14664"/>
    <cellStyle name="Normal 3 24 2 3" xfId="14665"/>
    <cellStyle name="Normal 3 24 2 4" xfId="14666"/>
    <cellStyle name="Normal 3 24 2 5" xfId="14667"/>
    <cellStyle name="Normal 3 24 3" xfId="14668"/>
    <cellStyle name="Normal 3 24 3 2" xfId="14669"/>
    <cellStyle name="Normal 3 24 3 3" xfId="14670"/>
    <cellStyle name="Normal 3 24 3 4" xfId="14671"/>
    <cellStyle name="Normal 3 24 4" xfId="14672"/>
    <cellStyle name="Normal 3 24 5" xfId="14673"/>
    <cellStyle name="Normal 3 24 6" xfId="14674"/>
    <cellStyle name="Normal 3 25" xfId="14675"/>
    <cellStyle name="Normal 3 25 2" xfId="14676"/>
    <cellStyle name="Normal 3 25 2 2" xfId="14677"/>
    <cellStyle name="Normal 3 25 2 2 2" xfId="14678"/>
    <cellStyle name="Normal 3 25 2 2 3" xfId="14679"/>
    <cellStyle name="Normal 3 25 2 2 4" xfId="14680"/>
    <cellStyle name="Normal 3 25 2 3" xfId="14681"/>
    <cellStyle name="Normal 3 25 2 4" xfId="14682"/>
    <cellStyle name="Normal 3 25 2 5" xfId="14683"/>
    <cellStyle name="Normal 3 25 3" xfId="14684"/>
    <cellStyle name="Normal 3 25 3 2" xfId="14685"/>
    <cellStyle name="Normal 3 25 3 3" xfId="14686"/>
    <cellStyle name="Normal 3 25 3 4" xfId="14687"/>
    <cellStyle name="Normal 3 25 4" xfId="14688"/>
    <cellStyle name="Normal 3 25 5" xfId="14689"/>
    <cellStyle name="Normal 3 25 6" xfId="14690"/>
    <cellStyle name="Normal 3 26" xfId="14691"/>
    <cellStyle name="Normal 3 26 2" xfId="14692"/>
    <cellStyle name="Normal 3 26 2 2" xfId="14693"/>
    <cellStyle name="Normal 3 26 2 2 2" xfId="14694"/>
    <cellStyle name="Normal 3 26 2 2 3" xfId="14695"/>
    <cellStyle name="Normal 3 26 2 2 4" xfId="14696"/>
    <cellStyle name="Normal 3 26 2 3" xfId="14697"/>
    <cellStyle name="Normal 3 26 2 4" xfId="14698"/>
    <cellStyle name="Normal 3 26 2 5" xfId="14699"/>
    <cellStyle name="Normal 3 26 3" xfId="14700"/>
    <cellStyle name="Normal 3 26 3 2" xfId="14701"/>
    <cellStyle name="Normal 3 26 3 3" xfId="14702"/>
    <cellStyle name="Normal 3 26 3 4" xfId="14703"/>
    <cellStyle name="Normal 3 26 4" xfId="14704"/>
    <cellStyle name="Normal 3 26 5" xfId="14705"/>
    <cellStyle name="Normal 3 26 6" xfId="14706"/>
    <cellStyle name="Normal 3 27" xfId="14707"/>
    <cellStyle name="Normal 3 27 2" xfId="14708"/>
    <cellStyle name="Normal 3 27 2 2" xfId="14709"/>
    <cellStyle name="Normal 3 27 2 2 2" xfId="14710"/>
    <cellStyle name="Normal 3 27 2 2 3" xfId="14711"/>
    <cellStyle name="Normal 3 27 2 2 4" xfId="14712"/>
    <cellStyle name="Normal 3 27 2 3" xfId="14713"/>
    <cellStyle name="Normal 3 27 2 4" xfId="14714"/>
    <cellStyle name="Normal 3 27 2 5" xfId="14715"/>
    <cellStyle name="Normal 3 27 3" xfId="14716"/>
    <cellStyle name="Normal 3 27 3 2" xfId="14717"/>
    <cellStyle name="Normal 3 27 3 3" xfId="14718"/>
    <cellStyle name="Normal 3 27 3 4" xfId="14719"/>
    <cellStyle name="Normal 3 27 4" xfId="14720"/>
    <cellStyle name="Normal 3 27 5" xfId="14721"/>
    <cellStyle name="Normal 3 27 6" xfId="14722"/>
    <cellStyle name="Normal 3 28" xfId="14723"/>
    <cellStyle name="Normal 3 28 2" xfId="14724"/>
    <cellStyle name="Normal 3 28 2 2" xfId="14725"/>
    <cellStyle name="Normal 3 28 2 2 2" xfId="14726"/>
    <cellStyle name="Normal 3 28 2 2 3" xfId="14727"/>
    <cellStyle name="Normal 3 28 2 2 4" xfId="14728"/>
    <cellStyle name="Normal 3 28 2 3" xfId="14729"/>
    <cellStyle name="Normal 3 28 2 4" xfId="14730"/>
    <cellStyle name="Normal 3 28 2 5" xfId="14731"/>
    <cellStyle name="Normal 3 28 3" xfId="14732"/>
    <cellStyle name="Normal 3 28 3 2" xfId="14733"/>
    <cellStyle name="Normal 3 28 3 3" xfId="14734"/>
    <cellStyle name="Normal 3 28 3 4" xfId="14735"/>
    <cellStyle name="Normal 3 28 4" xfId="14736"/>
    <cellStyle name="Normal 3 28 5" xfId="14737"/>
    <cellStyle name="Normal 3 28 6" xfId="14738"/>
    <cellStyle name="Normal 3 29" xfId="14739"/>
    <cellStyle name="Normal 3 29 2" xfId="14740"/>
    <cellStyle name="Normal 3 29 2 2" xfId="14741"/>
    <cellStyle name="Normal 3 29 2 2 2" xfId="14742"/>
    <cellStyle name="Normal 3 29 2 2 3" xfId="14743"/>
    <cellStyle name="Normal 3 29 2 2 4" xfId="14744"/>
    <cellStyle name="Normal 3 29 2 3" xfId="14745"/>
    <cellStyle name="Normal 3 29 2 4" xfId="14746"/>
    <cellStyle name="Normal 3 29 2 5" xfId="14747"/>
    <cellStyle name="Normal 3 29 3" xfId="14748"/>
    <cellStyle name="Normal 3 29 3 2" xfId="14749"/>
    <cellStyle name="Normal 3 29 3 3" xfId="14750"/>
    <cellStyle name="Normal 3 29 3 4" xfId="14751"/>
    <cellStyle name="Normal 3 29 4" xfId="14752"/>
    <cellStyle name="Normal 3 29 5" xfId="14753"/>
    <cellStyle name="Normal 3 29 6" xfId="14754"/>
    <cellStyle name="Normal 3 3" xfId="14755"/>
    <cellStyle name="Normal 3 3 10" xfId="14756"/>
    <cellStyle name="Normal 3 3 10 2" xfId="14757"/>
    <cellStyle name="Normal 3 3 10 3" xfId="14758"/>
    <cellStyle name="Normal 3 3 10 3 2" xfId="14759"/>
    <cellStyle name="Normal 3 3 10 3 2 2" xfId="14760"/>
    <cellStyle name="Normal 3 3 10 3 2 3" xfId="14761"/>
    <cellStyle name="Normal 3 3 10 3 2 4" xfId="14762"/>
    <cellStyle name="Normal 3 3 10 3 3" xfId="14763"/>
    <cellStyle name="Normal 3 3 10 3 4" xfId="14764"/>
    <cellStyle name="Normal 3 3 10 3 5" xfId="14765"/>
    <cellStyle name="Normal 3 3 10 4" xfId="14766"/>
    <cellStyle name="Normal 3 3 10 5" xfId="14767"/>
    <cellStyle name="Normal 3 3 10 5 2" xfId="14768"/>
    <cellStyle name="Normal 3 3 10 5 3" xfId="14769"/>
    <cellStyle name="Normal 3 3 10 5 4" xfId="14770"/>
    <cellStyle name="Normal 3 3 10 6" xfId="14771"/>
    <cellStyle name="Normal 3 3 10 7" xfId="14772"/>
    <cellStyle name="Normal 3 3 10 8" xfId="14773"/>
    <cellStyle name="Normal 3 3 11" xfId="14774"/>
    <cellStyle name="Normal 3 3 12" xfId="14775"/>
    <cellStyle name="Normal 3 3 12 2" xfId="14776"/>
    <cellStyle name="Normal 3 3 12 2 2" xfId="14777"/>
    <cellStyle name="Normal 3 3 12 2 2 2" xfId="14778"/>
    <cellStyle name="Normal 3 3 12 2 2 3" xfId="14779"/>
    <cellStyle name="Normal 3 3 12 2 2 4" xfId="14780"/>
    <cellStyle name="Normal 3 3 12 2 3" xfId="14781"/>
    <cellStyle name="Normal 3 3 12 2 4" xfId="14782"/>
    <cellStyle name="Normal 3 3 12 2 5" xfId="14783"/>
    <cellStyle name="Normal 3 3 12 3" xfId="14784"/>
    <cellStyle name="Normal 3 3 12 4" xfId="14785"/>
    <cellStyle name="Normal 3 3 12 4 2" xfId="14786"/>
    <cellStyle name="Normal 3 3 12 4 3" xfId="14787"/>
    <cellStyle name="Normal 3 3 12 4 4" xfId="14788"/>
    <cellStyle name="Normal 3 3 12 5" xfId="14789"/>
    <cellStyle name="Normal 3 3 12 6" xfId="14790"/>
    <cellStyle name="Normal 3 3 12 7" xfId="14791"/>
    <cellStyle name="Normal 3 3 13" xfId="14792"/>
    <cellStyle name="Normal 3 3 13 2" xfId="14793"/>
    <cellStyle name="Normal 3 3 13 2 2" xfId="14794"/>
    <cellStyle name="Normal 3 3 13 2 2 2" xfId="14795"/>
    <cellStyle name="Normal 3 3 13 2 2 3" xfId="14796"/>
    <cellStyle name="Normal 3 3 13 2 2 4" xfId="14797"/>
    <cellStyle name="Normal 3 3 13 2 3" xfId="14798"/>
    <cellStyle name="Normal 3 3 13 2 4" xfId="14799"/>
    <cellStyle name="Normal 3 3 13 2 5" xfId="14800"/>
    <cellStyle name="Normal 3 3 13 3" xfId="14801"/>
    <cellStyle name="Normal 3 3 13 4" xfId="14802"/>
    <cellStyle name="Normal 3 3 13 4 2" xfId="14803"/>
    <cellStyle name="Normal 3 3 13 4 3" xfId="14804"/>
    <cellStyle name="Normal 3 3 13 4 4" xfId="14805"/>
    <cellStyle name="Normal 3 3 13 5" xfId="14806"/>
    <cellStyle name="Normal 3 3 13 6" xfId="14807"/>
    <cellStyle name="Normal 3 3 13 7" xfId="14808"/>
    <cellStyle name="Normal 3 3 14" xfId="14809"/>
    <cellStyle name="Normal 3 3 14 2" xfId="14810"/>
    <cellStyle name="Normal 3 3 14 2 2" xfId="14811"/>
    <cellStyle name="Normal 3 3 14 2 3" xfId="14812"/>
    <cellStyle name="Normal 3 3 14 2 4" xfId="14813"/>
    <cellStyle name="Normal 3 3 14 3" xfId="14814"/>
    <cellStyle name="Normal 3 3 14 4" xfId="14815"/>
    <cellStyle name="Normal 3 3 14 5" xfId="14816"/>
    <cellStyle name="Normal 3 3 15" xfId="14817"/>
    <cellStyle name="Normal 3 3 15 2" xfId="14818"/>
    <cellStyle name="Normal 3 3 15 3" xfId="14819"/>
    <cellStyle name="Normal 3 3 15 4" xfId="14820"/>
    <cellStyle name="Normal 3 3 16" xfId="14821"/>
    <cellStyle name="Normal 3 3 17" xfId="14822"/>
    <cellStyle name="Normal 3 3 18" xfId="14823"/>
    <cellStyle name="Normal 3 3 2" xfId="14824"/>
    <cellStyle name="Normal 3 3 2 10" xfId="14825"/>
    <cellStyle name="Normal 3 3 2 10 2" xfId="14826"/>
    <cellStyle name="Normal 3 3 2 10 2 2" xfId="14827"/>
    <cellStyle name="Normal 3 3 2 10 2 3" xfId="14828"/>
    <cellStyle name="Normal 3 3 2 10 2 4" xfId="14829"/>
    <cellStyle name="Normal 3 3 2 10 3" xfId="14830"/>
    <cellStyle name="Normal 3 3 2 10 4" xfId="14831"/>
    <cellStyle name="Normal 3 3 2 10 5" xfId="14832"/>
    <cellStyle name="Normal 3 3 2 11" xfId="14833"/>
    <cellStyle name="Normal 3 3 2 11 2" xfId="14834"/>
    <cellStyle name="Normal 3 3 2 11 3" xfId="14835"/>
    <cellStyle name="Normal 3 3 2 11 4" xfId="14836"/>
    <cellStyle name="Normal 3 3 2 12" xfId="14837"/>
    <cellStyle name="Normal 3 3 2 13" xfId="14838"/>
    <cellStyle name="Normal 3 3 2 14" xfId="14839"/>
    <cellStyle name="Normal 3 3 2 2" xfId="14840"/>
    <cellStyle name="Normal 3 3 2 2 10" xfId="14841"/>
    <cellStyle name="Normal 3 3 2 2 2" xfId="14842"/>
    <cellStyle name="Normal 3 3 2 2 2 2" xfId="14843"/>
    <cellStyle name="Normal 3 3 2 2 2 2 2" xfId="14844"/>
    <cellStyle name="Normal 3 3 2 2 2 2 2 2" xfId="14845"/>
    <cellStyle name="Normal 3 3 2 2 2 2 2 2 2" xfId="14846"/>
    <cellStyle name="Normal 3 3 2 2 2 2 2 2 3" xfId="14847"/>
    <cellStyle name="Normal 3 3 2 2 2 2 2 2 4" xfId="14848"/>
    <cellStyle name="Normal 3 3 2 2 2 2 2 3" xfId="14849"/>
    <cellStyle name="Normal 3 3 2 2 2 2 2 4" xfId="14850"/>
    <cellStyle name="Normal 3 3 2 2 2 2 2 5" xfId="14851"/>
    <cellStyle name="Normal 3 3 2 2 2 2 3" xfId="14852"/>
    <cellStyle name="Normal 3 3 2 2 2 2 3 2" xfId="14853"/>
    <cellStyle name="Normal 3 3 2 2 2 2 3 3" xfId="14854"/>
    <cellStyle name="Normal 3 3 2 2 2 2 3 4" xfId="14855"/>
    <cellStyle name="Normal 3 3 2 2 2 2 4" xfId="14856"/>
    <cellStyle name="Normal 3 3 2 2 2 2 5" xfId="14857"/>
    <cellStyle name="Normal 3 3 2 2 2 2 6" xfId="14858"/>
    <cellStyle name="Normal 3 3 2 2 2 3" xfId="14859"/>
    <cellStyle name="Normal 3 3 2 2 2 3 2" xfId="14860"/>
    <cellStyle name="Normal 3 3 2 2 2 3 2 2" xfId="14861"/>
    <cellStyle name="Normal 3 3 2 2 2 3 2 2 2" xfId="14862"/>
    <cellStyle name="Normal 3 3 2 2 2 3 2 2 3" xfId="14863"/>
    <cellStyle name="Normal 3 3 2 2 2 3 2 2 4" xfId="14864"/>
    <cellStyle name="Normal 3 3 2 2 2 3 2 3" xfId="14865"/>
    <cellStyle name="Normal 3 3 2 2 2 3 2 4" xfId="14866"/>
    <cellStyle name="Normal 3 3 2 2 2 3 2 5" xfId="14867"/>
    <cellStyle name="Normal 3 3 2 2 2 3 3" xfId="14868"/>
    <cellStyle name="Normal 3 3 2 2 2 3 3 2" xfId="14869"/>
    <cellStyle name="Normal 3 3 2 2 2 3 3 3" xfId="14870"/>
    <cellStyle name="Normal 3 3 2 2 2 3 3 4" xfId="14871"/>
    <cellStyle name="Normal 3 3 2 2 2 3 4" xfId="14872"/>
    <cellStyle name="Normal 3 3 2 2 2 3 5" xfId="14873"/>
    <cellStyle name="Normal 3 3 2 2 2 3 6" xfId="14874"/>
    <cellStyle name="Normal 3 3 2 2 2 4" xfId="14875"/>
    <cellStyle name="Normal 3 3 2 2 2 4 2" xfId="14876"/>
    <cellStyle name="Normal 3 3 2 2 2 4 2 2" xfId="14877"/>
    <cellStyle name="Normal 3 3 2 2 2 4 2 3" xfId="14878"/>
    <cellStyle name="Normal 3 3 2 2 2 4 2 4" xfId="14879"/>
    <cellStyle name="Normal 3 3 2 2 2 4 3" xfId="14880"/>
    <cellStyle name="Normal 3 3 2 2 2 4 4" xfId="14881"/>
    <cellStyle name="Normal 3 3 2 2 2 4 5" xfId="14882"/>
    <cellStyle name="Normal 3 3 2 2 2 5" xfId="14883"/>
    <cellStyle name="Normal 3 3 2 2 2 5 2" xfId="14884"/>
    <cellStyle name="Normal 3 3 2 2 2 5 3" xfId="14885"/>
    <cellStyle name="Normal 3 3 2 2 2 5 4" xfId="14886"/>
    <cellStyle name="Normal 3 3 2 2 2 6" xfId="14887"/>
    <cellStyle name="Normal 3 3 2 2 2 7" xfId="14888"/>
    <cellStyle name="Normal 3 3 2 2 2 8" xfId="14889"/>
    <cellStyle name="Normal 3 3 2 2 3" xfId="14890"/>
    <cellStyle name="Normal 3 3 2 2 3 2" xfId="14891"/>
    <cellStyle name="Normal 3 3 2 2 3 2 2" xfId="14892"/>
    <cellStyle name="Normal 3 3 2 2 3 2 2 2" xfId="14893"/>
    <cellStyle name="Normal 3 3 2 2 3 2 2 3" xfId="14894"/>
    <cellStyle name="Normal 3 3 2 2 3 2 2 4" xfId="14895"/>
    <cellStyle name="Normal 3 3 2 2 3 2 3" xfId="14896"/>
    <cellStyle name="Normal 3 3 2 2 3 2 4" xfId="14897"/>
    <cellStyle name="Normal 3 3 2 2 3 2 5" xfId="14898"/>
    <cellStyle name="Normal 3 3 2 2 3 3" xfId="14899"/>
    <cellStyle name="Normal 3 3 2 2 3 3 2" xfId="14900"/>
    <cellStyle name="Normal 3 3 2 2 3 3 3" xfId="14901"/>
    <cellStyle name="Normal 3 3 2 2 3 3 4" xfId="14902"/>
    <cellStyle name="Normal 3 3 2 2 3 4" xfId="14903"/>
    <cellStyle name="Normal 3 3 2 2 3 5" xfId="14904"/>
    <cellStyle name="Normal 3 3 2 2 3 6" xfId="14905"/>
    <cellStyle name="Normal 3 3 2 2 4" xfId="14906"/>
    <cellStyle name="Normal 3 3 2 2 4 2" xfId="14907"/>
    <cellStyle name="Normal 3 3 2 2 4 2 2" xfId="14908"/>
    <cellStyle name="Normal 3 3 2 2 4 2 2 2" xfId="14909"/>
    <cellStyle name="Normal 3 3 2 2 4 2 2 3" xfId="14910"/>
    <cellStyle name="Normal 3 3 2 2 4 2 2 4" xfId="14911"/>
    <cellStyle name="Normal 3 3 2 2 4 2 3" xfId="14912"/>
    <cellStyle name="Normal 3 3 2 2 4 2 4" xfId="14913"/>
    <cellStyle name="Normal 3 3 2 2 4 2 5" xfId="14914"/>
    <cellStyle name="Normal 3 3 2 2 4 3" xfId="14915"/>
    <cellStyle name="Normal 3 3 2 2 4 3 2" xfId="14916"/>
    <cellStyle name="Normal 3 3 2 2 4 3 3" xfId="14917"/>
    <cellStyle name="Normal 3 3 2 2 4 3 4" xfId="14918"/>
    <cellStyle name="Normal 3 3 2 2 4 4" xfId="14919"/>
    <cellStyle name="Normal 3 3 2 2 4 5" xfId="14920"/>
    <cellStyle name="Normal 3 3 2 2 4 6" xfId="14921"/>
    <cellStyle name="Normal 3 3 2 2 5" xfId="14922"/>
    <cellStyle name="Normal 3 3 2 2 5 2" xfId="14923"/>
    <cellStyle name="Normal 3 3 2 2 5 2 2" xfId="14924"/>
    <cellStyle name="Normal 3 3 2 2 5 2 3" xfId="14925"/>
    <cellStyle name="Normal 3 3 2 2 5 2 4" xfId="14926"/>
    <cellStyle name="Normal 3 3 2 2 5 3" xfId="14927"/>
    <cellStyle name="Normal 3 3 2 2 5 4" xfId="14928"/>
    <cellStyle name="Normal 3 3 2 2 5 5" xfId="14929"/>
    <cellStyle name="Normal 3 3 2 2 6" xfId="14930"/>
    <cellStyle name="Normal 3 3 2 2 7" xfId="14931"/>
    <cellStyle name="Normal 3 3 2 2 7 2" xfId="14932"/>
    <cellStyle name="Normal 3 3 2 2 7 3" xfId="14933"/>
    <cellStyle name="Normal 3 3 2 2 7 4" xfId="14934"/>
    <cellStyle name="Normal 3 3 2 2 8" xfId="14935"/>
    <cellStyle name="Normal 3 3 2 2 9" xfId="14936"/>
    <cellStyle name="Normal 3 3 2 3" xfId="14937"/>
    <cellStyle name="Normal 3 3 2 3 2" xfId="14938"/>
    <cellStyle name="Normal 3 3 2 3 2 2" xfId="14939"/>
    <cellStyle name="Normal 3 3 2 3 2 2 2" xfId="14940"/>
    <cellStyle name="Normal 3 3 2 3 2 2 2 2" xfId="14941"/>
    <cellStyle name="Normal 3 3 2 3 2 2 2 2 2" xfId="14942"/>
    <cellStyle name="Normal 3 3 2 3 2 2 2 2 3" xfId="14943"/>
    <cellStyle name="Normal 3 3 2 3 2 2 2 2 4" xfId="14944"/>
    <cellStyle name="Normal 3 3 2 3 2 2 2 3" xfId="14945"/>
    <cellStyle name="Normal 3 3 2 3 2 2 2 4" xfId="14946"/>
    <cellStyle name="Normal 3 3 2 3 2 2 2 5" xfId="14947"/>
    <cellStyle name="Normal 3 3 2 3 2 2 3" xfId="14948"/>
    <cellStyle name="Normal 3 3 2 3 2 2 3 2" xfId="14949"/>
    <cellStyle name="Normal 3 3 2 3 2 2 3 3" xfId="14950"/>
    <cellStyle name="Normal 3 3 2 3 2 2 3 4" xfId="14951"/>
    <cellStyle name="Normal 3 3 2 3 2 2 4" xfId="14952"/>
    <cellStyle name="Normal 3 3 2 3 2 2 5" xfId="14953"/>
    <cellStyle name="Normal 3 3 2 3 2 2 6" xfId="14954"/>
    <cellStyle name="Normal 3 3 2 3 2 3" xfId="14955"/>
    <cellStyle name="Normal 3 3 2 3 2 3 2" xfId="14956"/>
    <cellStyle name="Normal 3 3 2 3 2 3 2 2" xfId="14957"/>
    <cellStyle name="Normal 3 3 2 3 2 3 2 2 2" xfId="14958"/>
    <cellStyle name="Normal 3 3 2 3 2 3 2 2 3" xfId="14959"/>
    <cellStyle name="Normal 3 3 2 3 2 3 2 2 4" xfId="14960"/>
    <cellStyle name="Normal 3 3 2 3 2 3 2 3" xfId="14961"/>
    <cellStyle name="Normal 3 3 2 3 2 3 2 4" xfId="14962"/>
    <cellStyle name="Normal 3 3 2 3 2 3 2 5" xfId="14963"/>
    <cellStyle name="Normal 3 3 2 3 2 3 3" xfId="14964"/>
    <cellStyle name="Normal 3 3 2 3 2 3 3 2" xfId="14965"/>
    <cellStyle name="Normal 3 3 2 3 2 3 3 3" xfId="14966"/>
    <cellStyle name="Normal 3 3 2 3 2 3 3 4" xfId="14967"/>
    <cellStyle name="Normal 3 3 2 3 2 3 4" xfId="14968"/>
    <cellStyle name="Normal 3 3 2 3 2 3 5" xfId="14969"/>
    <cellStyle name="Normal 3 3 2 3 2 3 6" xfId="14970"/>
    <cellStyle name="Normal 3 3 2 3 2 4" xfId="14971"/>
    <cellStyle name="Normal 3 3 2 3 2 4 2" xfId="14972"/>
    <cellStyle name="Normal 3 3 2 3 2 4 2 2" xfId="14973"/>
    <cellStyle name="Normal 3 3 2 3 2 4 2 3" xfId="14974"/>
    <cellStyle name="Normal 3 3 2 3 2 4 2 4" xfId="14975"/>
    <cellStyle name="Normal 3 3 2 3 2 4 3" xfId="14976"/>
    <cellStyle name="Normal 3 3 2 3 2 4 4" xfId="14977"/>
    <cellStyle name="Normal 3 3 2 3 2 4 5" xfId="14978"/>
    <cellStyle name="Normal 3 3 2 3 2 5" xfId="14979"/>
    <cellStyle name="Normal 3 3 2 3 2 5 2" xfId="14980"/>
    <cellStyle name="Normal 3 3 2 3 2 5 3" xfId="14981"/>
    <cellStyle name="Normal 3 3 2 3 2 5 4" xfId="14982"/>
    <cellStyle name="Normal 3 3 2 3 2 6" xfId="14983"/>
    <cellStyle name="Normal 3 3 2 3 2 7" xfId="14984"/>
    <cellStyle name="Normal 3 3 2 3 2 8" xfId="14985"/>
    <cellStyle name="Normal 3 3 2 3 3" xfId="14986"/>
    <cellStyle name="Normal 3 3 2 3 3 2" xfId="14987"/>
    <cellStyle name="Normal 3 3 2 3 3 2 2" xfId="14988"/>
    <cellStyle name="Normal 3 3 2 3 3 2 2 2" xfId="14989"/>
    <cellStyle name="Normal 3 3 2 3 3 2 2 3" xfId="14990"/>
    <cellStyle name="Normal 3 3 2 3 3 2 2 4" xfId="14991"/>
    <cellStyle name="Normal 3 3 2 3 3 2 3" xfId="14992"/>
    <cellStyle name="Normal 3 3 2 3 3 2 4" xfId="14993"/>
    <cellStyle name="Normal 3 3 2 3 3 2 5" xfId="14994"/>
    <cellStyle name="Normal 3 3 2 3 3 3" xfId="14995"/>
    <cellStyle name="Normal 3 3 2 3 3 3 2" xfId="14996"/>
    <cellStyle name="Normal 3 3 2 3 3 3 3" xfId="14997"/>
    <cellStyle name="Normal 3 3 2 3 3 3 4" xfId="14998"/>
    <cellStyle name="Normal 3 3 2 3 3 4" xfId="14999"/>
    <cellStyle name="Normal 3 3 2 3 3 5" xfId="15000"/>
    <cellStyle name="Normal 3 3 2 3 3 6" xfId="15001"/>
    <cellStyle name="Normal 3 3 2 3 4" xfId="15002"/>
    <cellStyle name="Normal 3 3 2 3 4 2" xfId="15003"/>
    <cellStyle name="Normal 3 3 2 3 4 2 2" xfId="15004"/>
    <cellStyle name="Normal 3 3 2 3 4 2 2 2" xfId="15005"/>
    <cellStyle name="Normal 3 3 2 3 4 2 2 3" xfId="15006"/>
    <cellStyle name="Normal 3 3 2 3 4 2 2 4" xfId="15007"/>
    <cellStyle name="Normal 3 3 2 3 4 2 3" xfId="15008"/>
    <cellStyle name="Normal 3 3 2 3 4 2 4" xfId="15009"/>
    <cellStyle name="Normal 3 3 2 3 4 2 5" xfId="15010"/>
    <cellStyle name="Normal 3 3 2 3 4 3" xfId="15011"/>
    <cellStyle name="Normal 3 3 2 3 4 3 2" xfId="15012"/>
    <cellStyle name="Normal 3 3 2 3 4 3 3" xfId="15013"/>
    <cellStyle name="Normal 3 3 2 3 4 3 4" xfId="15014"/>
    <cellStyle name="Normal 3 3 2 3 4 4" xfId="15015"/>
    <cellStyle name="Normal 3 3 2 3 4 5" xfId="15016"/>
    <cellStyle name="Normal 3 3 2 3 4 6" xfId="15017"/>
    <cellStyle name="Normal 3 3 2 3 5" xfId="15018"/>
    <cellStyle name="Normal 3 3 2 3 5 2" xfId="15019"/>
    <cellStyle name="Normal 3 3 2 3 5 2 2" xfId="15020"/>
    <cellStyle name="Normal 3 3 2 3 5 2 3" xfId="15021"/>
    <cellStyle name="Normal 3 3 2 3 5 2 4" xfId="15022"/>
    <cellStyle name="Normal 3 3 2 3 5 3" xfId="15023"/>
    <cellStyle name="Normal 3 3 2 3 5 4" xfId="15024"/>
    <cellStyle name="Normal 3 3 2 3 5 5" xfId="15025"/>
    <cellStyle name="Normal 3 3 2 3 6" xfId="15026"/>
    <cellStyle name="Normal 3 3 2 3 6 2" xfId="15027"/>
    <cellStyle name="Normal 3 3 2 3 6 3" xfId="15028"/>
    <cellStyle name="Normal 3 3 2 3 6 4" xfId="15029"/>
    <cellStyle name="Normal 3 3 2 3 7" xfId="15030"/>
    <cellStyle name="Normal 3 3 2 3 8" xfId="15031"/>
    <cellStyle name="Normal 3 3 2 3 9" xfId="15032"/>
    <cellStyle name="Normal 3 3 2 4" xfId="15033"/>
    <cellStyle name="Normal 3 3 2 4 2" xfId="15034"/>
    <cellStyle name="Normal 3 3 2 4 2 2" xfId="15035"/>
    <cellStyle name="Normal 3 3 2 4 2 2 2" xfId="15036"/>
    <cellStyle name="Normal 3 3 2 4 2 2 2 2" xfId="15037"/>
    <cellStyle name="Normal 3 3 2 4 2 2 2 2 2" xfId="15038"/>
    <cellStyle name="Normal 3 3 2 4 2 2 2 2 3" xfId="15039"/>
    <cellStyle name="Normal 3 3 2 4 2 2 2 2 4" xfId="15040"/>
    <cellStyle name="Normal 3 3 2 4 2 2 2 3" xfId="15041"/>
    <cellStyle name="Normal 3 3 2 4 2 2 2 4" xfId="15042"/>
    <cellStyle name="Normal 3 3 2 4 2 2 2 5" xfId="15043"/>
    <cellStyle name="Normal 3 3 2 4 2 2 3" xfId="15044"/>
    <cellStyle name="Normal 3 3 2 4 2 2 3 2" xfId="15045"/>
    <cellStyle name="Normal 3 3 2 4 2 2 3 3" xfId="15046"/>
    <cellStyle name="Normal 3 3 2 4 2 2 3 4" xfId="15047"/>
    <cellStyle name="Normal 3 3 2 4 2 2 4" xfId="15048"/>
    <cellStyle name="Normal 3 3 2 4 2 2 5" xfId="15049"/>
    <cellStyle name="Normal 3 3 2 4 2 2 6" xfId="15050"/>
    <cellStyle name="Normal 3 3 2 4 2 3" xfId="15051"/>
    <cellStyle name="Normal 3 3 2 4 2 3 2" xfId="15052"/>
    <cellStyle name="Normal 3 3 2 4 2 3 2 2" xfId="15053"/>
    <cellStyle name="Normal 3 3 2 4 2 3 2 2 2" xfId="15054"/>
    <cellStyle name="Normal 3 3 2 4 2 3 2 2 3" xfId="15055"/>
    <cellStyle name="Normal 3 3 2 4 2 3 2 2 4" xfId="15056"/>
    <cellStyle name="Normal 3 3 2 4 2 3 2 3" xfId="15057"/>
    <cellStyle name="Normal 3 3 2 4 2 3 2 4" xfId="15058"/>
    <cellStyle name="Normal 3 3 2 4 2 3 2 5" xfId="15059"/>
    <cellStyle name="Normal 3 3 2 4 2 3 3" xfId="15060"/>
    <cellStyle name="Normal 3 3 2 4 2 3 3 2" xfId="15061"/>
    <cellStyle name="Normal 3 3 2 4 2 3 3 3" xfId="15062"/>
    <cellStyle name="Normal 3 3 2 4 2 3 3 4" xfId="15063"/>
    <cellStyle name="Normal 3 3 2 4 2 3 4" xfId="15064"/>
    <cellStyle name="Normal 3 3 2 4 2 3 5" xfId="15065"/>
    <cellStyle name="Normal 3 3 2 4 2 3 6" xfId="15066"/>
    <cellStyle name="Normal 3 3 2 4 2 4" xfId="15067"/>
    <cellStyle name="Normal 3 3 2 4 2 4 2" xfId="15068"/>
    <cellStyle name="Normal 3 3 2 4 2 4 2 2" xfId="15069"/>
    <cellStyle name="Normal 3 3 2 4 2 4 2 3" xfId="15070"/>
    <cellStyle name="Normal 3 3 2 4 2 4 2 4" xfId="15071"/>
    <cellStyle name="Normal 3 3 2 4 2 4 3" xfId="15072"/>
    <cellStyle name="Normal 3 3 2 4 2 4 4" xfId="15073"/>
    <cellStyle name="Normal 3 3 2 4 2 4 5" xfId="15074"/>
    <cellStyle name="Normal 3 3 2 4 2 5" xfId="15075"/>
    <cellStyle name="Normal 3 3 2 4 2 5 2" xfId="15076"/>
    <cellStyle name="Normal 3 3 2 4 2 5 3" xfId="15077"/>
    <cellStyle name="Normal 3 3 2 4 2 5 4" xfId="15078"/>
    <cellStyle name="Normal 3 3 2 4 2 6" xfId="15079"/>
    <cellStyle name="Normal 3 3 2 4 2 7" xfId="15080"/>
    <cellStyle name="Normal 3 3 2 4 2 8" xfId="15081"/>
    <cellStyle name="Normal 3 3 2 4 3" xfId="15082"/>
    <cellStyle name="Normal 3 3 2 4 3 2" xfId="15083"/>
    <cellStyle name="Normal 3 3 2 4 3 2 2" xfId="15084"/>
    <cellStyle name="Normal 3 3 2 4 3 2 2 2" xfId="15085"/>
    <cellStyle name="Normal 3 3 2 4 3 2 2 3" xfId="15086"/>
    <cellStyle name="Normal 3 3 2 4 3 2 2 4" xfId="15087"/>
    <cellStyle name="Normal 3 3 2 4 3 2 3" xfId="15088"/>
    <cellStyle name="Normal 3 3 2 4 3 2 4" xfId="15089"/>
    <cellStyle name="Normal 3 3 2 4 3 2 5" xfId="15090"/>
    <cellStyle name="Normal 3 3 2 4 3 3" xfId="15091"/>
    <cellStyle name="Normal 3 3 2 4 3 3 2" xfId="15092"/>
    <cellStyle name="Normal 3 3 2 4 3 3 3" xfId="15093"/>
    <cellStyle name="Normal 3 3 2 4 3 3 4" xfId="15094"/>
    <cellStyle name="Normal 3 3 2 4 3 4" xfId="15095"/>
    <cellStyle name="Normal 3 3 2 4 3 5" xfId="15096"/>
    <cellStyle name="Normal 3 3 2 4 3 6" xfId="15097"/>
    <cellStyle name="Normal 3 3 2 4 4" xfId="15098"/>
    <cellStyle name="Normal 3 3 2 4 4 2" xfId="15099"/>
    <cellStyle name="Normal 3 3 2 4 4 2 2" xfId="15100"/>
    <cellStyle name="Normal 3 3 2 4 4 2 2 2" xfId="15101"/>
    <cellStyle name="Normal 3 3 2 4 4 2 2 3" xfId="15102"/>
    <cellStyle name="Normal 3 3 2 4 4 2 2 4" xfId="15103"/>
    <cellStyle name="Normal 3 3 2 4 4 2 3" xfId="15104"/>
    <cellStyle name="Normal 3 3 2 4 4 2 4" xfId="15105"/>
    <cellStyle name="Normal 3 3 2 4 4 2 5" xfId="15106"/>
    <cellStyle name="Normal 3 3 2 4 4 3" xfId="15107"/>
    <cellStyle name="Normal 3 3 2 4 4 3 2" xfId="15108"/>
    <cellStyle name="Normal 3 3 2 4 4 3 3" xfId="15109"/>
    <cellStyle name="Normal 3 3 2 4 4 3 4" xfId="15110"/>
    <cellStyle name="Normal 3 3 2 4 4 4" xfId="15111"/>
    <cellStyle name="Normal 3 3 2 4 4 5" xfId="15112"/>
    <cellStyle name="Normal 3 3 2 4 4 6" xfId="15113"/>
    <cellStyle name="Normal 3 3 2 4 5" xfId="15114"/>
    <cellStyle name="Normal 3 3 2 4 5 2" xfId="15115"/>
    <cellStyle name="Normal 3 3 2 4 5 2 2" xfId="15116"/>
    <cellStyle name="Normal 3 3 2 4 5 2 3" xfId="15117"/>
    <cellStyle name="Normal 3 3 2 4 5 2 4" xfId="15118"/>
    <cellStyle name="Normal 3 3 2 4 5 3" xfId="15119"/>
    <cellStyle name="Normal 3 3 2 4 5 4" xfId="15120"/>
    <cellStyle name="Normal 3 3 2 4 5 5" xfId="15121"/>
    <cellStyle name="Normal 3 3 2 4 6" xfId="15122"/>
    <cellStyle name="Normal 3 3 2 4 6 2" xfId="15123"/>
    <cellStyle name="Normal 3 3 2 4 6 3" xfId="15124"/>
    <cellStyle name="Normal 3 3 2 4 6 4" xfId="15125"/>
    <cellStyle name="Normal 3 3 2 4 7" xfId="15126"/>
    <cellStyle name="Normal 3 3 2 4 8" xfId="15127"/>
    <cellStyle name="Normal 3 3 2 4 9" xfId="15128"/>
    <cellStyle name="Normal 3 3 2 5" xfId="15129"/>
    <cellStyle name="Normal 3 3 2 5 2" xfId="15130"/>
    <cellStyle name="Normal 3 3 2 5 2 2" xfId="15131"/>
    <cellStyle name="Normal 3 3 2 5 2 2 2" xfId="15132"/>
    <cellStyle name="Normal 3 3 2 5 2 2 2 2" xfId="15133"/>
    <cellStyle name="Normal 3 3 2 5 2 2 2 3" xfId="15134"/>
    <cellStyle name="Normal 3 3 2 5 2 2 2 4" xfId="15135"/>
    <cellStyle name="Normal 3 3 2 5 2 2 3" xfId="15136"/>
    <cellStyle name="Normal 3 3 2 5 2 2 4" xfId="15137"/>
    <cellStyle name="Normal 3 3 2 5 2 2 5" xfId="15138"/>
    <cellStyle name="Normal 3 3 2 5 2 3" xfId="15139"/>
    <cellStyle name="Normal 3 3 2 5 2 3 2" xfId="15140"/>
    <cellStyle name="Normal 3 3 2 5 2 3 3" xfId="15141"/>
    <cellStyle name="Normal 3 3 2 5 2 3 4" xfId="15142"/>
    <cellStyle name="Normal 3 3 2 5 2 4" xfId="15143"/>
    <cellStyle name="Normal 3 3 2 5 2 5" xfId="15144"/>
    <cellStyle name="Normal 3 3 2 5 2 6" xfId="15145"/>
    <cellStyle name="Normal 3 3 2 5 3" xfId="15146"/>
    <cellStyle name="Normal 3 3 2 5 3 2" xfId="15147"/>
    <cellStyle name="Normal 3 3 2 5 3 2 2" xfId="15148"/>
    <cellStyle name="Normal 3 3 2 5 3 2 2 2" xfId="15149"/>
    <cellStyle name="Normal 3 3 2 5 3 2 2 3" xfId="15150"/>
    <cellStyle name="Normal 3 3 2 5 3 2 2 4" xfId="15151"/>
    <cellStyle name="Normal 3 3 2 5 3 2 3" xfId="15152"/>
    <cellStyle name="Normal 3 3 2 5 3 2 4" xfId="15153"/>
    <cellStyle name="Normal 3 3 2 5 3 2 5" xfId="15154"/>
    <cellStyle name="Normal 3 3 2 5 3 3" xfId="15155"/>
    <cellStyle name="Normal 3 3 2 5 3 3 2" xfId="15156"/>
    <cellStyle name="Normal 3 3 2 5 3 3 3" xfId="15157"/>
    <cellStyle name="Normal 3 3 2 5 3 3 4" xfId="15158"/>
    <cellStyle name="Normal 3 3 2 5 3 4" xfId="15159"/>
    <cellStyle name="Normal 3 3 2 5 3 5" xfId="15160"/>
    <cellStyle name="Normal 3 3 2 5 3 6" xfId="15161"/>
    <cellStyle name="Normal 3 3 2 5 4" xfId="15162"/>
    <cellStyle name="Normal 3 3 2 5 4 2" xfId="15163"/>
    <cellStyle name="Normal 3 3 2 5 4 2 2" xfId="15164"/>
    <cellStyle name="Normal 3 3 2 5 4 2 3" xfId="15165"/>
    <cellStyle name="Normal 3 3 2 5 4 2 4" xfId="15166"/>
    <cellStyle name="Normal 3 3 2 5 4 3" xfId="15167"/>
    <cellStyle name="Normal 3 3 2 5 4 4" xfId="15168"/>
    <cellStyle name="Normal 3 3 2 5 4 5" xfId="15169"/>
    <cellStyle name="Normal 3 3 2 5 5" xfId="15170"/>
    <cellStyle name="Normal 3 3 2 5 5 2" xfId="15171"/>
    <cellStyle name="Normal 3 3 2 5 5 3" xfId="15172"/>
    <cellStyle name="Normal 3 3 2 5 5 4" xfId="15173"/>
    <cellStyle name="Normal 3 3 2 5 6" xfId="15174"/>
    <cellStyle name="Normal 3 3 2 5 7" xfId="15175"/>
    <cellStyle name="Normal 3 3 2 5 8" xfId="15176"/>
    <cellStyle name="Normal 3 3 2 6" xfId="15177"/>
    <cellStyle name="Normal 3 3 2 6 2" xfId="15178"/>
    <cellStyle name="Normal 3 3 2 6 2 2" xfId="15179"/>
    <cellStyle name="Normal 3 3 2 6 2 2 2" xfId="15180"/>
    <cellStyle name="Normal 3 3 2 6 2 2 2 2" xfId="15181"/>
    <cellStyle name="Normal 3 3 2 6 2 2 2 3" xfId="15182"/>
    <cellStyle name="Normal 3 3 2 6 2 2 2 4" xfId="15183"/>
    <cellStyle name="Normal 3 3 2 6 2 2 3" xfId="15184"/>
    <cellStyle name="Normal 3 3 2 6 2 2 4" xfId="15185"/>
    <cellStyle name="Normal 3 3 2 6 2 2 5" xfId="15186"/>
    <cellStyle name="Normal 3 3 2 6 2 3" xfId="15187"/>
    <cellStyle name="Normal 3 3 2 6 2 3 2" xfId="15188"/>
    <cellStyle name="Normal 3 3 2 6 2 3 3" xfId="15189"/>
    <cellStyle name="Normal 3 3 2 6 2 3 4" xfId="15190"/>
    <cellStyle name="Normal 3 3 2 6 2 4" xfId="15191"/>
    <cellStyle name="Normal 3 3 2 6 2 5" xfId="15192"/>
    <cellStyle name="Normal 3 3 2 6 2 6" xfId="15193"/>
    <cellStyle name="Normal 3 3 2 6 3" xfId="15194"/>
    <cellStyle name="Normal 3 3 2 6 3 2" xfId="15195"/>
    <cellStyle name="Normal 3 3 2 6 3 2 2" xfId="15196"/>
    <cellStyle name="Normal 3 3 2 6 3 2 2 2" xfId="15197"/>
    <cellStyle name="Normal 3 3 2 6 3 2 2 3" xfId="15198"/>
    <cellStyle name="Normal 3 3 2 6 3 2 2 4" xfId="15199"/>
    <cellStyle name="Normal 3 3 2 6 3 2 3" xfId="15200"/>
    <cellStyle name="Normal 3 3 2 6 3 2 4" xfId="15201"/>
    <cellStyle name="Normal 3 3 2 6 3 2 5" xfId="15202"/>
    <cellStyle name="Normal 3 3 2 6 3 3" xfId="15203"/>
    <cellStyle name="Normal 3 3 2 6 3 3 2" xfId="15204"/>
    <cellStyle name="Normal 3 3 2 6 3 3 3" xfId="15205"/>
    <cellStyle name="Normal 3 3 2 6 3 3 4" xfId="15206"/>
    <cellStyle name="Normal 3 3 2 6 3 4" xfId="15207"/>
    <cellStyle name="Normal 3 3 2 6 3 5" xfId="15208"/>
    <cellStyle name="Normal 3 3 2 6 3 6" xfId="15209"/>
    <cellStyle name="Normal 3 3 2 6 4" xfId="15210"/>
    <cellStyle name="Normal 3 3 2 6 4 2" xfId="15211"/>
    <cellStyle name="Normal 3 3 2 6 4 2 2" xfId="15212"/>
    <cellStyle name="Normal 3 3 2 6 4 2 3" xfId="15213"/>
    <cellStyle name="Normal 3 3 2 6 4 2 4" xfId="15214"/>
    <cellStyle name="Normal 3 3 2 6 4 3" xfId="15215"/>
    <cellStyle name="Normal 3 3 2 6 4 4" xfId="15216"/>
    <cellStyle name="Normal 3 3 2 6 4 5" xfId="15217"/>
    <cellStyle name="Normal 3 3 2 6 5" xfId="15218"/>
    <cellStyle name="Normal 3 3 2 6 5 2" xfId="15219"/>
    <cellStyle name="Normal 3 3 2 6 5 3" xfId="15220"/>
    <cellStyle name="Normal 3 3 2 6 5 4" xfId="15221"/>
    <cellStyle name="Normal 3 3 2 6 6" xfId="15222"/>
    <cellStyle name="Normal 3 3 2 6 7" xfId="15223"/>
    <cellStyle name="Normal 3 3 2 6 8" xfId="15224"/>
    <cellStyle name="Normal 3 3 2 7" xfId="15225"/>
    <cellStyle name="Normal 3 3 2 7 2" xfId="15226"/>
    <cellStyle name="Normal 3 3 2 7 2 2" xfId="15227"/>
    <cellStyle name="Normal 3 3 2 7 2 2 2" xfId="15228"/>
    <cellStyle name="Normal 3 3 2 7 2 2 3" xfId="15229"/>
    <cellStyle name="Normal 3 3 2 7 2 2 4" xfId="15230"/>
    <cellStyle name="Normal 3 3 2 7 2 3" xfId="15231"/>
    <cellStyle name="Normal 3 3 2 7 2 4" xfId="15232"/>
    <cellStyle name="Normal 3 3 2 7 2 5" xfId="15233"/>
    <cellStyle name="Normal 3 3 2 7 3" xfId="15234"/>
    <cellStyle name="Normal 3 3 2 7 3 2" xfId="15235"/>
    <cellStyle name="Normal 3 3 2 7 3 3" xfId="15236"/>
    <cellStyle name="Normal 3 3 2 7 3 4" xfId="15237"/>
    <cellStyle name="Normal 3 3 2 7 4" xfId="15238"/>
    <cellStyle name="Normal 3 3 2 7 5" xfId="15239"/>
    <cellStyle name="Normal 3 3 2 7 6" xfId="15240"/>
    <cellStyle name="Normal 3 3 2 8" xfId="15241"/>
    <cellStyle name="Normal 3 3 2 8 2" xfId="15242"/>
    <cellStyle name="Normal 3 3 2 8 2 2" xfId="15243"/>
    <cellStyle name="Normal 3 3 2 8 2 2 2" xfId="15244"/>
    <cellStyle name="Normal 3 3 2 8 2 2 3" xfId="15245"/>
    <cellStyle name="Normal 3 3 2 8 2 2 4" xfId="15246"/>
    <cellStyle name="Normal 3 3 2 8 2 3" xfId="15247"/>
    <cellStyle name="Normal 3 3 2 8 2 4" xfId="15248"/>
    <cellStyle name="Normal 3 3 2 8 2 5" xfId="15249"/>
    <cellStyle name="Normal 3 3 2 8 3" xfId="15250"/>
    <cellStyle name="Normal 3 3 2 8 3 2" xfId="15251"/>
    <cellStyle name="Normal 3 3 2 8 3 3" xfId="15252"/>
    <cellStyle name="Normal 3 3 2 8 3 4" xfId="15253"/>
    <cellStyle name="Normal 3 3 2 8 4" xfId="15254"/>
    <cellStyle name="Normal 3 3 2 8 5" xfId="15255"/>
    <cellStyle name="Normal 3 3 2 8 6" xfId="15256"/>
    <cellStyle name="Normal 3 3 2 9" xfId="15257"/>
    <cellStyle name="Normal 3 3 3" xfId="15258"/>
    <cellStyle name="Normal 3 3 3 10" xfId="15259"/>
    <cellStyle name="Normal 3 3 3 2" xfId="15260"/>
    <cellStyle name="Normal 3 3 3 2 2" xfId="15261"/>
    <cellStyle name="Normal 3 3 3 2 2 2" xfId="15262"/>
    <cellStyle name="Normal 3 3 3 2 2 2 2" xfId="15263"/>
    <cellStyle name="Normal 3 3 3 2 2 2 2 2" xfId="15264"/>
    <cellStyle name="Normal 3 3 3 2 2 2 2 3" xfId="15265"/>
    <cellStyle name="Normal 3 3 3 2 2 2 2 4" xfId="15266"/>
    <cellStyle name="Normal 3 3 3 2 2 2 3" xfId="15267"/>
    <cellStyle name="Normal 3 3 3 2 2 2 4" xfId="15268"/>
    <cellStyle name="Normal 3 3 3 2 2 2 5" xfId="15269"/>
    <cellStyle name="Normal 3 3 3 2 2 3" xfId="15270"/>
    <cellStyle name="Normal 3 3 3 2 2 3 2" xfId="15271"/>
    <cellStyle name="Normal 3 3 3 2 2 3 3" xfId="15272"/>
    <cellStyle name="Normal 3 3 3 2 2 3 4" xfId="15273"/>
    <cellStyle name="Normal 3 3 3 2 2 4" xfId="15274"/>
    <cellStyle name="Normal 3 3 3 2 2 5" xfId="15275"/>
    <cellStyle name="Normal 3 3 3 2 2 6" xfId="15276"/>
    <cellStyle name="Normal 3 3 3 2 3" xfId="15277"/>
    <cellStyle name="Normal 3 3 3 2 3 2" xfId="15278"/>
    <cellStyle name="Normal 3 3 3 2 3 2 2" xfId="15279"/>
    <cellStyle name="Normal 3 3 3 2 3 2 2 2" xfId="15280"/>
    <cellStyle name="Normal 3 3 3 2 3 2 2 3" xfId="15281"/>
    <cellStyle name="Normal 3 3 3 2 3 2 2 4" xfId="15282"/>
    <cellStyle name="Normal 3 3 3 2 3 2 3" xfId="15283"/>
    <cellStyle name="Normal 3 3 3 2 3 2 4" xfId="15284"/>
    <cellStyle name="Normal 3 3 3 2 3 2 5" xfId="15285"/>
    <cellStyle name="Normal 3 3 3 2 3 3" xfId="15286"/>
    <cellStyle name="Normal 3 3 3 2 3 3 2" xfId="15287"/>
    <cellStyle name="Normal 3 3 3 2 3 3 3" xfId="15288"/>
    <cellStyle name="Normal 3 3 3 2 3 3 4" xfId="15289"/>
    <cellStyle name="Normal 3 3 3 2 3 4" xfId="15290"/>
    <cellStyle name="Normal 3 3 3 2 3 5" xfId="15291"/>
    <cellStyle name="Normal 3 3 3 2 3 6" xfId="15292"/>
    <cellStyle name="Normal 3 3 3 2 4" xfId="15293"/>
    <cellStyle name="Normal 3 3 3 2 4 2" xfId="15294"/>
    <cellStyle name="Normal 3 3 3 2 4 2 2" xfId="15295"/>
    <cellStyle name="Normal 3 3 3 2 4 2 3" xfId="15296"/>
    <cellStyle name="Normal 3 3 3 2 4 2 4" xfId="15297"/>
    <cellStyle name="Normal 3 3 3 2 4 3" xfId="15298"/>
    <cellStyle name="Normal 3 3 3 2 4 4" xfId="15299"/>
    <cellStyle name="Normal 3 3 3 2 4 5" xfId="15300"/>
    <cellStyle name="Normal 3 3 3 2 5" xfId="15301"/>
    <cellStyle name="Normal 3 3 3 2 5 2" xfId="15302"/>
    <cellStyle name="Normal 3 3 3 2 5 3" xfId="15303"/>
    <cellStyle name="Normal 3 3 3 2 5 4" xfId="15304"/>
    <cellStyle name="Normal 3 3 3 2 6" xfId="15305"/>
    <cellStyle name="Normal 3 3 3 2 7" xfId="15306"/>
    <cellStyle name="Normal 3 3 3 2 8" xfId="15307"/>
    <cellStyle name="Normal 3 3 3 3" xfId="15308"/>
    <cellStyle name="Normal 3 3 3 3 2" xfId="15309"/>
    <cellStyle name="Normal 3 3 3 3 2 2" xfId="15310"/>
    <cellStyle name="Normal 3 3 3 3 2 2 2" xfId="15311"/>
    <cellStyle name="Normal 3 3 3 3 2 2 3" xfId="15312"/>
    <cellStyle name="Normal 3 3 3 3 2 2 4" xfId="15313"/>
    <cellStyle name="Normal 3 3 3 3 2 3" xfId="15314"/>
    <cellStyle name="Normal 3 3 3 3 2 4" xfId="15315"/>
    <cellStyle name="Normal 3 3 3 3 2 5" xfId="15316"/>
    <cellStyle name="Normal 3 3 3 3 3" xfId="15317"/>
    <cellStyle name="Normal 3 3 3 3 3 2" xfId="15318"/>
    <cellStyle name="Normal 3 3 3 3 3 3" xfId="15319"/>
    <cellStyle name="Normal 3 3 3 3 3 4" xfId="15320"/>
    <cellStyle name="Normal 3 3 3 3 4" xfId="15321"/>
    <cellStyle name="Normal 3 3 3 3 5" xfId="15322"/>
    <cellStyle name="Normal 3 3 3 3 6" xfId="15323"/>
    <cellStyle name="Normal 3 3 3 4" xfId="15324"/>
    <cellStyle name="Normal 3 3 3 4 2" xfId="15325"/>
    <cellStyle name="Normal 3 3 3 4 2 2" xfId="15326"/>
    <cellStyle name="Normal 3 3 3 4 2 2 2" xfId="15327"/>
    <cellStyle name="Normal 3 3 3 4 2 2 3" xfId="15328"/>
    <cellStyle name="Normal 3 3 3 4 2 2 4" xfId="15329"/>
    <cellStyle name="Normal 3 3 3 4 2 3" xfId="15330"/>
    <cellStyle name="Normal 3 3 3 4 2 4" xfId="15331"/>
    <cellStyle name="Normal 3 3 3 4 2 5" xfId="15332"/>
    <cellStyle name="Normal 3 3 3 4 3" xfId="15333"/>
    <cellStyle name="Normal 3 3 3 4 3 2" xfId="15334"/>
    <cellStyle name="Normal 3 3 3 4 3 3" xfId="15335"/>
    <cellStyle name="Normal 3 3 3 4 3 4" xfId="15336"/>
    <cellStyle name="Normal 3 3 3 4 4" xfId="15337"/>
    <cellStyle name="Normal 3 3 3 4 5" xfId="15338"/>
    <cellStyle name="Normal 3 3 3 4 6" xfId="15339"/>
    <cellStyle name="Normal 3 3 3 5" xfId="15340"/>
    <cellStyle name="Normal 3 3 3 6" xfId="15341"/>
    <cellStyle name="Normal 3 3 3 6 2" xfId="15342"/>
    <cellStyle name="Normal 3 3 3 6 2 2" xfId="15343"/>
    <cellStyle name="Normal 3 3 3 6 2 3" xfId="15344"/>
    <cellStyle name="Normal 3 3 3 6 2 4" xfId="15345"/>
    <cellStyle name="Normal 3 3 3 6 3" xfId="15346"/>
    <cellStyle name="Normal 3 3 3 6 4" xfId="15347"/>
    <cellStyle name="Normal 3 3 3 6 5" xfId="15348"/>
    <cellStyle name="Normal 3 3 3 7" xfId="15349"/>
    <cellStyle name="Normal 3 3 3 7 2" xfId="15350"/>
    <cellStyle name="Normal 3 3 3 7 3" xfId="15351"/>
    <cellStyle name="Normal 3 3 3 7 4" xfId="15352"/>
    <cellStyle name="Normal 3 3 3 8" xfId="15353"/>
    <cellStyle name="Normal 3 3 3 9" xfId="15354"/>
    <cellStyle name="Normal 3 3 4" xfId="15355"/>
    <cellStyle name="Normal 3 3 4 10" xfId="15356"/>
    <cellStyle name="Normal 3 3 4 2" xfId="15357"/>
    <cellStyle name="Normal 3 3 4 2 2" xfId="15358"/>
    <cellStyle name="Normal 3 3 4 2 2 2" xfId="15359"/>
    <cellStyle name="Normal 3 3 4 2 2 2 2" xfId="15360"/>
    <cellStyle name="Normal 3 3 4 2 2 2 2 2" xfId="15361"/>
    <cellStyle name="Normal 3 3 4 2 2 2 2 3" xfId="15362"/>
    <cellStyle name="Normal 3 3 4 2 2 2 2 4" xfId="15363"/>
    <cellStyle name="Normal 3 3 4 2 2 2 3" xfId="15364"/>
    <cellStyle name="Normal 3 3 4 2 2 2 4" xfId="15365"/>
    <cellStyle name="Normal 3 3 4 2 2 2 5" xfId="15366"/>
    <cellStyle name="Normal 3 3 4 2 2 3" xfId="15367"/>
    <cellStyle name="Normal 3 3 4 2 2 3 2" xfId="15368"/>
    <cellStyle name="Normal 3 3 4 2 2 3 3" xfId="15369"/>
    <cellStyle name="Normal 3 3 4 2 2 3 4" xfId="15370"/>
    <cellStyle name="Normal 3 3 4 2 2 4" xfId="15371"/>
    <cellStyle name="Normal 3 3 4 2 2 5" xfId="15372"/>
    <cellStyle name="Normal 3 3 4 2 2 6" xfId="15373"/>
    <cellStyle name="Normal 3 3 4 2 3" xfId="15374"/>
    <cellStyle name="Normal 3 3 4 2 3 2" xfId="15375"/>
    <cellStyle name="Normal 3 3 4 2 3 2 2" xfId="15376"/>
    <cellStyle name="Normal 3 3 4 2 3 2 2 2" xfId="15377"/>
    <cellStyle name="Normal 3 3 4 2 3 2 2 3" xfId="15378"/>
    <cellStyle name="Normal 3 3 4 2 3 2 2 4" xfId="15379"/>
    <cellStyle name="Normal 3 3 4 2 3 2 3" xfId="15380"/>
    <cellStyle name="Normal 3 3 4 2 3 2 4" xfId="15381"/>
    <cellStyle name="Normal 3 3 4 2 3 2 5" xfId="15382"/>
    <cellStyle name="Normal 3 3 4 2 3 3" xfId="15383"/>
    <cellStyle name="Normal 3 3 4 2 3 3 2" xfId="15384"/>
    <cellStyle name="Normal 3 3 4 2 3 3 3" xfId="15385"/>
    <cellStyle name="Normal 3 3 4 2 3 3 4" xfId="15386"/>
    <cellStyle name="Normal 3 3 4 2 3 4" xfId="15387"/>
    <cellStyle name="Normal 3 3 4 2 3 5" xfId="15388"/>
    <cellStyle name="Normal 3 3 4 2 3 6" xfId="15389"/>
    <cellStyle name="Normal 3 3 4 2 4" xfId="15390"/>
    <cellStyle name="Normal 3 3 4 2 4 2" xfId="15391"/>
    <cellStyle name="Normal 3 3 4 2 4 2 2" xfId="15392"/>
    <cellStyle name="Normal 3 3 4 2 4 2 3" xfId="15393"/>
    <cellStyle name="Normal 3 3 4 2 4 2 4" xfId="15394"/>
    <cellStyle name="Normal 3 3 4 2 4 3" xfId="15395"/>
    <cellStyle name="Normal 3 3 4 2 4 4" xfId="15396"/>
    <cellStyle name="Normal 3 3 4 2 4 5" xfId="15397"/>
    <cellStyle name="Normal 3 3 4 2 5" xfId="15398"/>
    <cellStyle name="Normal 3 3 4 2 5 2" xfId="15399"/>
    <cellStyle name="Normal 3 3 4 2 5 3" xfId="15400"/>
    <cellStyle name="Normal 3 3 4 2 5 4" xfId="15401"/>
    <cellStyle name="Normal 3 3 4 2 6" xfId="15402"/>
    <cellStyle name="Normal 3 3 4 2 7" xfId="15403"/>
    <cellStyle name="Normal 3 3 4 2 8" xfId="15404"/>
    <cellStyle name="Normal 3 3 4 3" xfId="15405"/>
    <cellStyle name="Normal 3 3 4 3 2" xfId="15406"/>
    <cellStyle name="Normal 3 3 4 3 2 2" xfId="15407"/>
    <cellStyle name="Normal 3 3 4 3 2 2 2" xfId="15408"/>
    <cellStyle name="Normal 3 3 4 3 2 2 3" xfId="15409"/>
    <cellStyle name="Normal 3 3 4 3 2 2 4" xfId="15410"/>
    <cellStyle name="Normal 3 3 4 3 2 3" xfId="15411"/>
    <cellStyle name="Normal 3 3 4 3 2 4" xfId="15412"/>
    <cellStyle name="Normal 3 3 4 3 2 5" xfId="15413"/>
    <cellStyle name="Normal 3 3 4 3 3" xfId="15414"/>
    <cellStyle name="Normal 3 3 4 3 3 2" xfId="15415"/>
    <cellStyle name="Normal 3 3 4 3 3 3" xfId="15416"/>
    <cellStyle name="Normal 3 3 4 3 3 4" xfId="15417"/>
    <cellStyle name="Normal 3 3 4 3 4" xfId="15418"/>
    <cellStyle name="Normal 3 3 4 3 5" xfId="15419"/>
    <cellStyle name="Normal 3 3 4 3 6" xfId="15420"/>
    <cellStyle name="Normal 3 3 4 4" xfId="15421"/>
    <cellStyle name="Normal 3 3 4 4 2" xfId="15422"/>
    <cellStyle name="Normal 3 3 4 4 2 2" xfId="15423"/>
    <cellStyle name="Normal 3 3 4 4 2 2 2" xfId="15424"/>
    <cellStyle name="Normal 3 3 4 4 2 2 3" xfId="15425"/>
    <cellStyle name="Normal 3 3 4 4 2 2 4" xfId="15426"/>
    <cellStyle name="Normal 3 3 4 4 2 3" xfId="15427"/>
    <cellStyle name="Normal 3 3 4 4 2 4" xfId="15428"/>
    <cellStyle name="Normal 3 3 4 4 2 5" xfId="15429"/>
    <cellStyle name="Normal 3 3 4 4 3" xfId="15430"/>
    <cellStyle name="Normal 3 3 4 4 3 2" xfId="15431"/>
    <cellStyle name="Normal 3 3 4 4 3 3" xfId="15432"/>
    <cellStyle name="Normal 3 3 4 4 3 4" xfId="15433"/>
    <cellStyle name="Normal 3 3 4 4 4" xfId="15434"/>
    <cellStyle name="Normal 3 3 4 4 5" xfId="15435"/>
    <cellStyle name="Normal 3 3 4 4 6" xfId="15436"/>
    <cellStyle name="Normal 3 3 4 5" xfId="15437"/>
    <cellStyle name="Normal 3 3 4 6" xfId="15438"/>
    <cellStyle name="Normal 3 3 4 6 2" xfId="15439"/>
    <cellStyle name="Normal 3 3 4 6 2 2" xfId="15440"/>
    <cellStyle name="Normal 3 3 4 6 2 3" xfId="15441"/>
    <cellStyle name="Normal 3 3 4 6 2 4" xfId="15442"/>
    <cellStyle name="Normal 3 3 4 6 3" xfId="15443"/>
    <cellStyle name="Normal 3 3 4 6 4" xfId="15444"/>
    <cellStyle name="Normal 3 3 4 6 5" xfId="15445"/>
    <cellStyle name="Normal 3 3 4 7" xfId="15446"/>
    <cellStyle name="Normal 3 3 4 7 2" xfId="15447"/>
    <cellStyle name="Normal 3 3 4 7 3" xfId="15448"/>
    <cellStyle name="Normal 3 3 4 7 4" xfId="15449"/>
    <cellStyle name="Normal 3 3 4 8" xfId="15450"/>
    <cellStyle name="Normal 3 3 4 9" xfId="15451"/>
    <cellStyle name="Normal 3 3 5" xfId="15452"/>
    <cellStyle name="Normal 3 3 5 2" xfId="15453"/>
    <cellStyle name="Normal 3 3 6" xfId="15454"/>
    <cellStyle name="Normal 3 3 6 10" xfId="15455"/>
    <cellStyle name="Normal 3 3 6 2" xfId="15456"/>
    <cellStyle name="Normal 3 3 6 2 2" xfId="15457"/>
    <cellStyle name="Normal 3 3 6 2 2 2" xfId="15458"/>
    <cellStyle name="Normal 3 3 6 2 2 2 2" xfId="15459"/>
    <cellStyle name="Normal 3 3 6 2 2 2 2 2" xfId="15460"/>
    <cellStyle name="Normal 3 3 6 2 2 2 2 3" xfId="15461"/>
    <cellStyle name="Normal 3 3 6 2 2 2 2 4" xfId="15462"/>
    <cellStyle name="Normal 3 3 6 2 2 2 3" xfId="15463"/>
    <cellStyle name="Normal 3 3 6 2 2 2 4" xfId="15464"/>
    <cellStyle name="Normal 3 3 6 2 2 2 5" xfId="15465"/>
    <cellStyle name="Normal 3 3 6 2 2 3" xfId="15466"/>
    <cellStyle name="Normal 3 3 6 2 2 3 2" xfId="15467"/>
    <cellStyle name="Normal 3 3 6 2 2 3 3" xfId="15468"/>
    <cellStyle name="Normal 3 3 6 2 2 3 4" xfId="15469"/>
    <cellStyle name="Normal 3 3 6 2 2 4" xfId="15470"/>
    <cellStyle name="Normal 3 3 6 2 2 5" xfId="15471"/>
    <cellStyle name="Normal 3 3 6 2 2 6" xfId="15472"/>
    <cellStyle name="Normal 3 3 6 2 3" xfId="15473"/>
    <cellStyle name="Normal 3 3 6 2 3 2" xfId="15474"/>
    <cellStyle name="Normal 3 3 6 2 3 2 2" xfId="15475"/>
    <cellStyle name="Normal 3 3 6 2 3 2 2 2" xfId="15476"/>
    <cellStyle name="Normal 3 3 6 2 3 2 2 3" xfId="15477"/>
    <cellStyle name="Normal 3 3 6 2 3 2 2 4" xfId="15478"/>
    <cellStyle name="Normal 3 3 6 2 3 2 3" xfId="15479"/>
    <cellStyle name="Normal 3 3 6 2 3 2 4" xfId="15480"/>
    <cellStyle name="Normal 3 3 6 2 3 2 5" xfId="15481"/>
    <cellStyle name="Normal 3 3 6 2 3 3" xfId="15482"/>
    <cellStyle name="Normal 3 3 6 2 3 3 2" xfId="15483"/>
    <cellStyle name="Normal 3 3 6 2 3 3 3" xfId="15484"/>
    <cellStyle name="Normal 3 3 6 2 3 3 4" xfId="15485"/>
    <cellStyle name="Normal 3 3 6 2 3 4" xfId="15486"/>
    <cellStyle name="Normal 3 3 6 2 3 5" xfId="15487"/>
    <cellStyle name="Normal 3 3 6 2 3 6" xfId="15488"/>
    <cellStyle name="Normal 3 3 6 2 4" xfId="15489"/>
    <cellStyle name="Normal 3 3 6 2 4 2" xfId="15490"/>
    <cellStyle name="Normal 3 3 6 2 4 2 2" xfId="15491"/>
    <cellStyle name="Normal 3 3 6 2 4 2 3" xfId="15492"/>
    <cellStyle name="Normal 3 3 6 2 4 2 4" xfId="15493"/>
    <cellStyle name="Normal 3 3 6 2 4 3" xfId="15494"/>
    <cellStyle name="Normal 3 3 6 2 4 4" xfId="15495"/>
    <cellStyle name="Normal 3 3 6 2 4 5" xfId="15496"/>
    <cellStyle name="Normal 3 3 6 2 5" xfId="15497"/>
    <cellStyle name="Normal 3 3 6 2 5 2" xfId="15498"/>
    <cellStyle name="Normal 3 3 6 2 5 3" xfId="15499"/>
    <cellStyle name="Normal 3 3 6 2 5 4" xfId="15500"/>
    <cellStyle name="Normal 3 3 6 2 6" xfId="15501"/>
    <cellStyle name="Normal 3 3 6 2 7" xfId="15502"/>
    <cellStyle name="Normal 3 3 6 2 8" xfId="15503"/>
    <cellStyle name="Normal 3 3 6 3" xfId="15504"/>
    <cellStyle name="Normal 3 3 6 3 2" xfId="15505"/>
    <cellStyle name="Normal 3 3 6 3 2 2" xfId="15506"/>
    <cellStyle name="Normal 3 3 6 3 2 2 2" xfId="15507"/>
    <cellStyle name="Normal 3 3 6 3 2 2 3" xfId="15508"/>
    <cellStyle name="Normal 3 3 6 3 2 2 4" xfId="15509"/>
    <cellStyle name="Normal 3 3 6 3 2 3" xfId="15510"/>
    <cellStyle name="Normal 3 3 6 3 2 4" xfId="15511"/>
    <cellStyle name="Normal 3 3 6 3 2 5" xfId="15512"/>
    <cellStyle name="Normal 3 3 6 3 3" xfId="15513"/>
    <cellStyle name="Normal 3 3 6 3 3 2" xfId="15514"/>
    <cellStyle name="Normal 3 3 6 3 3 3" xfId="15515"/>
    <cellStyle name="Normal 3 3 6 3 3 4" xfId="15516"/>
    <cellStyle name="Normal 3 3 6 3 4" xfId="15517"/>
    <cellStyle name="Normal 3 3 6 3 5" xfId="15518"/>
    <cellStyle name="Normal 3 3 6 3 6" xfId="15519"/>
    <cellStyle name="Normal 3 3 6 4" xfId="15520"/>
    <cellStyle name="Normal 3 3 6 4 2" xfId="15521"/>
    <cellStyle name="Normal 3 3 6 4 2 2" xfId="15522"/>
    <cellStyle name="Normal 3 3 6 4 2 2 2" xfId="15523"/>
    <cellStyle name="Normal 3 3 6 4 2 2 3" xfId="15524"/>
    <cellStyle name="Normal 3 3 6 4 2 2 4" xfId="15525"/>
    <cellStyle name="Normal 3 3 6 4 2 3" xfId="15526"/>
    <cellStyle name="Normal 3 3 6 4 2 4" xfId="15527"/>
    <cellStyle name="Normal 3 3 6 4 2 5" xfId="15528"/>
    <cellStyle name="Normal 3 3 6 4 3" xfId="15529"/>
    <cellStyle name="Normal 3 3 6 4 3 2" xfId="15530"/>
    <cellStyle name="Normal 3 3 6 4 3 3" xfId="15531"/>
    <cellStyle name="Normal 3 3 6 4 3 4" xfId="15532"/>
    <cellStyle name="Normal 3 3 6 4 4" xfId="15533"/>
    <cellStyle name="Normal 3 3 6 4 5" xfId="15534"/>
    <cellStyle name="Normal 3 3 6 4 6" xfId="15535"/>
    <cellStyle name="Normal 3 3 6 5" xfId="15536"/>
    <cellStyle name="Normal 3 3 6 6" xfId="15537"/>
    <cellStyle name="Normal 3 3 6 6 2" xfId="15538"/>
    <cellStyle name="Normal 3 3 6 6 2 2" xfId="15539"/>
    <cellStyle name="Normal 3 3 6 6 2 3" xfId="15540"/>
    <cellStyle name="Normal 3 3 6 6 2 4" xfId="15541"/>
    <cellStyle name="Normal 3 3 6 6 3" xfId="15542"/>
    <cellStyle name="Normal 3 3 6 6 4" xfId="15543"/>
    <cellStyle name="Normal 3 3 6 6 5" xfId="15544"/>
    <cellStyle name="Normal 3 3 6 7" xfId="15545"/>
    <cellStyle name="Normal 3 3 6 7 2" xfId="15546"/>
    <cellStyle name="Normal 3 3 6 7 3" xfId="15547"/>
    <cellStyle name="Normal 3 3 6 7 4" xfId="15548"/>
    <cellStyle name="Normal 3 3 6 8" xfId="15549"/>
    <cellStyle name="Normal 3 3 6 9" xfId="15550"/>
    <cellStyle name="Normal 3 3 7" xfId="15551"/>
    <cellStyle name="Normal 3 3 7 2" xfId="15552"/>
    <cellStyle name="Normal 3 3 7 2 2" xfId="15553"/>
    <cellStyle name="Normal 3 3 7 2 2 2" xfId="15554"/>
    <cellStyle name="Normal 3 3 7 2 2 2 2" xfId="15555"/>
    <cellStyle name="Normal 3 3 7 2 2 2 3" xfId="15556"/>
    <cellStyle name="Normal 3 3 7 2 2 2 4" xfId="15557"/>
    <cellStyle name="Normal 3 3 7 2 2 3" xfId="15558"/>
    <cellStyle name="Normal 3 3 7 2 2 4" xfId="15559"/>
    <cellStyle name="Normal 3 3 7 2 2 5" xfId="15560"/>
    <cellStyle name="Normal 3 3 7 2 3" xfId="15561"/>
    <cellStyle name="Normal 3 3 7 2 3 2" xfId="15562"/>
    <cellStyle name="Normal 3 3 7 2 3 3" xfId="15563"/>
    <cellStyle name="Normal 3 3 7 2 3 4" xfId="15564"/>
    <cellStyle name="Normal 3 3 7 2 4" xfId="15565"/>
    <cellStyle name="Normal 3 3 7 2 5" xfId="15566"/>
    <cellStyle name="Normal 3 3 7 2 6" xfId="15567"/>
    <cellStyle name="Normal 3 3 7 3" xfId="15568"/>
    <cellStyle name="Normal 3 3 7 3 2" xfId="15569"/>
    <cellStyle name="Normal 3 3 7 3 2 2" xfId="15570"/>
    <cellStyle name="Normal 3 3 7 3 2 2 2" xfId="15571"/>
    <cellStyle name="Normal 3 3 7 3 2 2 3" xfId="15572"/>
    <cellStyle name="Normal 3 3 7 3 2 2 4" xfId="15573"/>
    <cellStyle name="Normal 3 3 7 3 2 3" xfId="15574"/>
    <cellStyle name="Normal 3 3 7 3 2 4" xfId="15575"/>
    <cellStyle name="Normal 3 3 7 3 2 5" xfId="15576"/>
    <cellStyle name="Normal 3 3 7 3 3" xfId="15577"/>
    <cellStyle name="Normal 3 3 7 3 3 2" xfId="15578"/>
    <cellStyle name="Normal 3 3 7 3 3 3" xfId="15579"/>
    <cellStyle name="Normal 3 3 7 3 3 4" xfId="15580"/>
    <cellStyle name="Normal 3 3 7 3 4" xfId="15581"/>
    <cellStyle name="Normal 3 3 7 3 5" xfId="15582"/>
    <cellStyle name="Normal 3 3 7 3 6" xfId="15583"/>
    <cellStyle name="Normal 3 3 7 4" xfId="15584"/>
    <cellStyle name="Normal 3 3 7 5" xfId="15585"/>
    <cellStyle name="Normal 3 3 7 5 2" xfId="15586"/>
    <cellStyle name="Normal 3 3 7 5 2 2" xfId="15587"/>
    <cellStyle name="Normal 3 3 7 5 2 3" xfId="15588"/>
    <cellStyle name="Normal 3 3 7 5 2 4" xfId="15589"/>
    <cellStyle name="Normal 3 3 7 5 3" xfId="15590"/>
    <cellStyle name="Normal 3 3 7 5 4" xfId="15591"/>
    <cellStyle name="Normal 3 3 7 5 5" xfId="15592"/>
    <cellStyle name="Normal 3 3 7 6" xfId="15593"/>
    <cellStyle name="Normal 3 3 7 6 2" xfId="15594"/>
    <cellStyle name="Normal 3 3 7 6 3" xfId="15595"/>
    <cellStyle name="Normal 3 3 7 6 4" xfId="15596"/>
    <cellStyle name="Normal 3 3 7 7" xfId="15597"/>
    <cellStyle name="Normal 3 3 7 8" xfId="15598"/>
    <cellStyle name="Normal 3 3 7 9" xfId="15599"/>
    <cellStyle name="Normal 3 3 8" xfId="15600"/>
    <cellStyle name="Normal 3 3 8 2" xfId="15601"/>
    <cellStyle name="Normal 3 3 8 2 2" xfId="15602"/>
    <cellStyle name="Normal 3 3 8 2 2 2" xfId="15603"/>
    <cellStyle name="Normal 3 3 8 2 2 2 2" xfId="15604"/>
    <cellStyle name="Normal 3 3 8 2 2 2 3" xfId="15605"/>
    <cellStyle name="Normal 3 3 8 2 2 2 4" xfId="15606"/>
    <cellStyle name="Normal 3 3 8 2 2 3" xfId="15607"/>
    <cellStyle name="Normal 3 3 8 2 2 4" xfId="15608"/>
    <cellStyle name="Normal 3 3 8 2 2 5" xfId="15609"/>
    <cellStyle name="Normal 3 3 8 2 3" xfId="15610"/>
    <cellStyle name="Normal 3 3 8 2 3 2" xfId="15611"/>
    <cellStyle name="Normal 3 3 8 2 3 3" xfId="15612"/>
    <cellStyle name="Normal 3 3 8 2 3 4" xfId="15613"/>
    <cellStyle name="Normal 3 3 8 2 4" xfId="15614"/>
    <cellStyle name="Normal 3 3 8 2 5" xfId="15615"/>
    <cellStyle name="Normal 3 3 8 2 6" xfId="15616"/>
    <cellStyle name="Normal 3 3 8 3" xfId="15617"/>
    <cellStyle name="Normal 3 3 8 3 2" xfId="15618"/>
    <cellStyle name="Normal 3 3 8 3 2 2" xfId="15619"/>
    <cellStyle name="Normal 3 3 8 3 2 2 2" xfId="15620"/>
    <cellStyle name="Normal 3 3 8 3 2 2 3" xfId="15621"/>
    <cellStyle name="Normal 3 3 8 3 2 2 4" xfId="15622"/>
    <cellStyle name="Normal 3 3 8 3 2 3" xfId="15623"/>
    <cellStyle name="Normal 3 3 8 3 2 4" xfId="15624"/>
    <cellStyle name="Normal 3 3 8 3 2 5" xfId="15625"/>
    <cellStyle name="Normal 3 3 8 3 3" xfId="15626"/>
    <cellStyle name="Normal 3 3 8 3 3 2" xfId="15627"/>
    <cellStyle name="Normal 3 3 8 3 3 3" xfId="15628"/>
    <cellStyle name="Normal 3 3 8 3 3 4" xfId="15629"/>
    <cellStyle name="Normal 3 3 8 3 4" xfId="15630"/>
    <cellStyle name="Normal 3 3 8 3 5" xfId="15631"/>
    <cellStyle name="Normal 3 3 8 3 6" xfId="15632"/>
    <cellStyle name="Normal 3 3 8 4" xfId="15633"/>
    <cellStyle name="Normal 3 3 8 5" xfId="15634"/>
    <cellStyle name="Normal 3 3 8 5 2" xfId="15635"/>
    <cellStyle name="Normal 3 3 8 5 2 2" xfId="15636"/>
    <cellStyle name="Normal 3 3 8 5 2 3" xfId="15637"/>
    <cellStyle name="Normal 3 3 8 5 2 4" xfId="15638"/>
    <cellStyle name="Normal 3 3 8 5 3" xfId="15639"/>
    <cellStyle name="Normal 3 3 8 5 4" xfId="15640"/>
    <cellStyle name="Normal 3 3 8 5 5" xfId="15641"/>
    <cellStyle name="Normal 3 3 8 6" xfId="15642"/>
    <cellStyle name="Normal 3 3 8 6 2" xfId="15643"/>
    <cellStyle name="Normal 3 3 8 6 3" xfId="15644"/>
    <cellStyle name="Normal 3 3 8 6 4" xfId="15645"/>
    <cellStyle name="Normal 3 3 8 7" xfId="15646"/>
    <cellStyle name="Normal 3 3 8 8" xfId="15647"/>
    <cellStyle name="Normal 3 3 8 9" xfId="15648"/>
    <cellStyle name="Normal 3 3 9" xfId="15649"/>
    <cellStyle name="Normal 3 3 9 2" xfId="15650"/>
    <cellStyle name="Normal 3 3 9 3" xfId="15651"/>
    <cellStyle name="Normal 3 3 9 3 2" xfId="15652"/>
    <cellStyle name="Normal 3 3 9 3 2 2" xfId="15653"/>
    <cellStyle name="Normal 3 3 9 3 2 3" xfId="15654"/>
    <cellStyle name="Normal 3 3 9 3 2 4" xfId="15655"/>
    <cellStyle name="Normal 3 3 9 3 3" xfId="15656"/>
    <cellStyle name="Normal 3 3 9 3 4" xfId="15657"/>
    <cellStyle name="Normal 3 3 9 3 5" xfId="15658"/>
    <cellStyle name="Normal 3 3 9 4" xfId="15659"/>
    <cellStyle name="Normal 3 3 9 5" xfId="15660"/>
    <cellStyle name="Normal 3 3 9 5 2" xfId="15661"/>
    <cellStyle name="Normal 3 3 9 5 3" xfId="15662"/>
    <cellStyle name="Normal 3 3 9 5 4" xfId="15663"/>
    <cellStyle name="Normal 3 3 9 6" xfId="15664"/>
    <cellStyle name="Normal 3 3 9 7" xfId="15665"/>
    <cellStyle name="Normal 3 3 9 8" xfId="15666"/>
    <cellStyle name="Normal 3 30" xfId="15667"/>
    <cellStyle name="Normal 3 30 2" xfId="15668"/>
    <cellStyle name="Normal 3 30 2 2" xfId="15669"/>
    <cellStyle name="Normal 3 30 2 2 2" xfId="15670"/>
    <cellStyle name="Normal 3 30 2 2 3" xfId="15671"/>
    <cellStyle name="Normal 3 30 2 2 4" xfId="15672"/>
    <cellStyle name="Normal 3 30 2 3" xfId="15673"/>
    <cellStyle name="Normal 3 30 2 4" xfId="15674"/>
    <cellStyle name="Normal 3 30 2 5" xfId="15675"/>
    <cellStyle name="Normal 3 30 3" xfId="15676"/>
    <cellStyle name="Normal 3 30 3 2" xfId="15677"/>
    <cellStyle name="Normal 3 30 3 3" xfId="15678"/>
    <cellStyle name="Normal 3 30 3 4" xfId="15679"/>
    <cellStyle name="Normal 3 30 4" xfId="15680"/>
    <cellStyle name="Normal 3 30 5" xfId="15681"/>
    <cellStyle name="Normal 3 30 6" xfId="15682"/>
    <cellStyle name="Normal 3 31" xfId="15683"/>
    <cellStyle name="Normal 3 31 2" xfId="15684"/>
    <cellStyle name="Normal 3 31 2 2" xfId="15685"/>
    <cellStyle name="Normal 3 31 2 2 2" xfId="15686"/>
    <cellStyle name="Normal 3 31 2 2 3" xfId="15687"/>
    <cellStyle name="Normal 3 31 2 2 4" xfId="15688"/>
    <cellStyle name="Normal 3 31 2 3" xfId="15689"/>
    <cellStyle name="Normal 3 31 2 4" xfId="15690"/>
    <cellStyle name="Normal 3 31 2 5" xfId="15691"/>
    <cellStyle name="Normal 3 31 3" xfId="15692"/>
    <cellStyle name="Normal 3 31 3 2" xfId="15693"/>
    <cellStyle name="Normal 3 31 3 3" xfId="15694"/>
    <cellStyle name="Normal 3 31 3 4" xfId="15695"/>
    <cellStyle name="Normal 3 31 4" xfId="15696"/>
    <cellStyle name="Normal 3 31 5" xfId="15697"/>
    <cellStyle name="Normal 3 31 6" xfId="15698"/>
    <cellStyle name="Normal 3 32" xfId="15699"/>
    <cellStyle name="Normal 3 32 2" xfId="15700"/>
    <cellStyle name="Normal 3 33" xfId="15701"/>
    <cellStyle name="Normal 3 33 2" xfId="15702"/>
    <cellStyle name="Normal 3 34" xfId="15703"/>
    <cellStyle name="Normal 3 34 2" xfId="15704"/>
    <cellStyle name="Normal 3 34 2 2" xfId="15705"/>
    <cellStyle name="Normal 3 34 2 3" xfId="15706"/>
    <cellStyle name="Normal 3 34 2 4" xfId="15707"/>
    <cellStyle name="Normal 3 34 3" xfId="15708"/>
    <cellStyle name="Normal 3 34 4" xfId="15709"/>
    <cellStyle name="Normal 3 34 5" xfId="15710"/>
    <cellStyle name="Normal 3 35" xfId="15711"/>
    <cellStyle name="Normal 3 35 2" xfId="15712"/>
    <cellStyle name="Normal 3 36" xfId="15713"/>
    <cellStyle name="Normal 3 36 2" xfId="15714"/>
    <cellStyle name="Normal 3 37" xfId="15715"/>
    <cellStyle name="Normal 3 37 2" xfId="15716"/>
    <cellStyle name="Normal 3 38" xfId="15717"/>
    <cellStyle name="Normal 3 38 2" xfId="15718"/>
    <cellStyle name="Normal 3 39" xfId="15719"/>
    <cellStyle name="Normal 3 39 2" xfId="15720"/>
    <cellStyle name="Normal 3 4" xfId="15721"/>
    <cellStyle name="Normal 3 4 10" xfId="15722"/>
    <cellStyle name="Normal 3 4 10 2" xfId="15723"/>
    <cellStyle name="Normal 3 4 11" xfId="15724"/>
    <cellStyle name="Normal 3 4 12" xfId="15725"/>
    <cellStyle name="Normal 3 4 12 2" xfId="15726"/>
    <cellStyle name="Normal 3 4 13" xfId="15727"/>
    <cellStyle name="Normal 3 4 13 2" xfId="15728"/>
    <cellStyle name="Normal 3 4 13 2 2" xfId="15729"/>
    <cellStyle name="Normal 3 4 13 2 3" xfId="15730"/>
    <cellStyle name="Normal 3 4 13 2 4" xfId="15731"/>
    <cellStyle name="Normal 3 4 14" xfId="15732"/>
    <cellStyle name="Normal 3 4 14 2" xfId="15733"/>
    <cellStyle name="Normal 3 4 14 2 2" xfId="15734"/>
    <cellStyle name="Normal 3 4 14 2 3" xfId="15735"/>
    <cellStyle name="Normal 3 4 14 2 4" xfId="15736"/>
    <cellStyle name="Normal 3 4 14 3" xfId="15737"/>
    <cellStyle name="Normal 3 4 14 4" xfId="15738"/>
    <cellStyle name="Normal 3 4 14 5" xfId="15739"/>
    <cellStyle name="Normal 3 4 15" xfId="15740"/>
    <cellStyle name="Normal 3 4 16" xfId="15741"/>
    <cellStyle name="Normal 3 4 17" xfId="15742"/>
    <cellStyle name="Normal 3 4 2" xfId="15743"/>
    <cellStyle name="Normal 3 4 2 10" xfId="15744"/>
    <cellStyle name="Normal 3 4 2 11" xfId="15745"/>
    <cellStyle name="Normal 3 4 2 2" xfId="15746"/>
    <cellStyle name="Normal 3 4 2 2 2" xfId="15747"/>
    <cellStyle name="Normal 3 4 2 2 2 2" xfId="15748"/>
    <cellStyle name="Normal 3 4 2 2 2 2 2" xfId="15749"/>
    <cellStyle name="Normal 3 4 2 2 2 2 2 2" xfId="15750"/>
    <cellStyle name="Normal 3 4 2 2 2 2 2 2 2" xfId="15751"/>
    <cellStyle name="Normal 3 4 2 2 2 2 2 2 3" xfId="15752"/>
    <cellStyle name="Normal 3 4 2 2 2 2 2 2 4" xfId="15753"/>
    <cellStyle name="Normal 3 4 2 2 2 2 2 3" xfId="15754"/>
    <cellStyle name="Normal 3 4 2 2 2 2 2 4" xfId="15755"/>
    <cellStyle name="Normal 3 4 2 2 2 2 2 5" xfId="15756"/>
    <cellStyle name="Normal 3 4 2 2 2 2 3" xfId="15757"/>
    <cellStyle name="Normal 3 4 2 2 2 2 3 2" xfId="15758"/>
    <cellStyle name="Normal 3 4 2 2 2 2 3 3" xfId="15759"/>
    <cellStyle name="Normal 3 4 2 2 2 2 3 4" xfId="15760"/>
    <cellStyle name="Normal 3 4 2 2 2 2 4" xfId="15761"/>
    <cellStyle name="Normal 3 4 2 2 2 2 5" xfId="15762"/>
    <cellStyle name="Normal 3 4 2 2 2 2 6" xfId="15763"/>
    <cellStyle name="Normal 3 4 2 2 2 3" xfId="15764"/>
    <cellStyle name="Normal 3 4 2 2 2 3 2" xfId="15765"/>
    <cellStyle name="Normal 3 4 2 2 2 3 2 2" xfId="15766"/>
    <cellStyle name="Normal 3 4 2 2 2 3 2 2 2" xfId="15767"/>
    <cellStyle name="Normal 3 4 2 2 2 3 2 2 3" xfId="15768"/>
    <cellStyle name="Normal 3 4 2 2 2 3 2 2 4" xfId="15769"/>
    <cellStyle name="Normal 3 4 2 2 2 3 2 3" xfId="15770"/>
    <cellStyle name="Normal 3 4 2 2 2 3 2 4" xfId="15771"/>
    <cellStyle name="Normal 3 4 2 2 2 3 2 5" xfId="15772"/>
    <cellStyle name="Normal 3 4 2 2 2 3 3" xfId="15773"/>
    <cellStyle name="Normal 3 4 2 2 2 3 3 2" xfId="15774"/>
    <cellStyle name="Normal 3 4 2 2 2 3 3 3" xfId="15775"/>
    <cellStyle name="Normal 3 4 2 2 2 3 3 4" xfId="15776"/>
    <cellStyle name="Normal 3 4 2 2 2 3 4" xfId="15777"/>
    <cellStyle name="Normal 3 4 2 2 2 3 5" xfId="15778"/>
    <cellStyle name="Normal 3 4 2 2 2 3 6" xfId="15779"/>
    <cellStyle name="Normal 3 4 2 2 2 4" xfId="15780"/>
    <cellStyle name="Normal 3 4 2 2 2 4 2" xfId="15781"/>
    <cellStyle name="Normal 3 4 2 2 2 4 2 2" xfId="15782"/>
    <cellStyle name="Normal 3 4 2 2 2 4 2 3" xfId="15783"/>
    <cellStyle name="Normal 3 4 2 2 2 4 2 4" xfId="15784"/>
    <cellStyle name="Normal 3 4 2 2 2 4 3" xfId="15785"/>
    <cellStyle name="Normal 3 4 2 2 2 4 4" xfId="15786"/>
    <cellStyle name="Normal 3 4 2 2 2 4 5" xfId="15787"/>
    <cellStyle name="Normal 3 4 2 2 2 5" xfId="15788"/>
    <cellStyle name="Normal 3 4 2 2 2 5 2" xfId="15789"/>
    <cellStyle name="Normal 3 4 2 2 2 5 3" xfId="15790"/>
    <cellStyle name="Normal 3 4 2 2 2 5 4" xfId="15791"/>
    <cellStyle name="Normal 3 4 2 2 2 6" xfId="15792"/>
    <cellStyle name="Normal 3 4 2 2 2 7" xfId="15793"/>
    <cellStyle name="Normal 3 4 2 2 2 8" xfId="15794"/>
    <cellStyle name="Normal 3 4 2 2 3" xfId="15795"/>
    <cellStyle name="Normal 3 4 2 2 3 2" xfId="15796"/>
    <cellStyle name="Normal 3 4 2 2 3 2 2" xfId="15797"/>
    <cellStyle name="Normal 3 4 2 2 3 2 2 2" xfId="15798"/>
    <cellStyle name="Normal 3 4 2 2 3 2 2 3" xfId="15799"/>
    <cellStyle name="Normal 3 4 2 2 3 2 2 4" xfId="15800"/>
    <cellStyle name="Normal 3 4 2 2 3 2 3" xfId="15801"/>
    <cellStyle name="Normal 3 4 2 2 3 2 3 2" xfId="15802"/>
    <cellStyle name="Normal 3 4 2 2 3 2 3 3" xfId="15803"/>
    <cellStyle name="Normal 3 4 2 2 3 2 3 4" xfId="15804"/>
    <cellStyle name="Normal 3 4 2 2 3 2 4" xfId="15805"/>
    <cellStyle name="Normal 3 4 2 2 3 2 5" xfId="15806"/>
    <cellStyle name="Normal 3 4 2 2 3 2 6" xfId="15807"/>
    <cellStyle name="Normal 3 4 2 2 3 3" xfId="15808"/>
    <cellStyle name="Normal 3 4 2 2 3 3 2" xfId="15809"/>
    <cellStyle name="Normal 3 4 2 2 3 3 3" xfId="15810"/>
    <cellStyle name="Normal 3 4 2 2 3 3 4" xfId="15811"/>
    <cellStyle name="Normal 3 4 2 2 3 4" xfId="15812"/>
    <cellStyle name="Normal 3 4 2 2 3 4 2" xfId="15813"/>
    <cellStyle name="Normal 3 4 2 2 3 4 3" xfId="15814"/>
    <cellStyle name="Normal 3 4 2 2 3 4 4" xfId="15815"/>
    <cellStyle name="Normal 3 4 2 2 3 5" xfId="15816"/>
    <cellStyle name="Normal 3 4 2 2 3 6" xfId="15817"/>
    <cellStyle name="Normal 3 4 2 2 3 7" xfId="15818"/>
    <cellStyle name="Normal 3 4 2 2 4" xfId="15819"/>
    <cellStyle name="Normal 3 4 2 2 4 2" xfId="15820"/>
    <cellStyle name="Normal 3 4 2 2 4 2 2" xfId="15821"/>
    <cellStyle name="Normal 3 4 2 2 4 2 2 2" xfId="15822"/>
    <cellStyle name="Normal 3 4 2 2 4 2 2 3" xfId="15823"/>
    <cellStyle name="Normal 3 4 2 2 4 2 2 4" xfId="15824"/>
    <cellStyle name="Normal 3 4 2 2 4 2 3" xfId="15825"/>
    <cellStyle name="Normal 3 4 2 2 4 2 4" xfId="15826"/>
    <cellStyle name="Normal 3 4 2 2 4 2 5" xfId="15827"/>
    <cellStyle name="Normal 3 4 2 2 4 3" xfId="15828"/>
    <cellStyle name="Normal 3 4 2 2 4 3 2" xfId="15829"/>
    <cellStyle name="Normal 3 4 2 2 4 3 3" xfId="15830"/>
    <cellStyle name="Normal 3 4 2 2 4 3 4" xfId="15831"/>
    <cellStyle name="Normal 3 4 2 2 4 4" xfId="15832"/>
    <cellStyle name="Normal 3 4 2 2 4 5" xfId="15833"/>
    <cellStyle name="Normal 3 4 2 2 4 6" xfId="15834"/>
    <cellStyle name="Normal 3 4 2 2 5" xfId="15835"/>
    <cellStyle name="Normal 3 4 2 2 5 2" xfId="15836"/>
    <cellStyle name="Normal 3 4 2 2 5 2 2" xfId="15837"/>
    <cellStyle name="Normal 3 4 2 2 5 2 3" xfId="15838"/>
    <cellStyle name="Normal 3 4 2 2 5 2 4" xfId="15839"/>
    <cellStyle name="Normal 3 4 2 2 5 3" xfId="15840"/>
    <cellStyle name="Normal 3 4 2 2 5 4" xfId="15841"/>
    <cellStyle name="Normal 3 4 2 2 5 5" xfId="15842"/>
    <cellStyle name="Normal 3 4 2 2 6" xfId="15843"/>
    <cellStyle name="Normal 3 4 2 2 6 2" xfId="15844"/>
    <cellStyle name="Normal 3 4 2 2 6 3" xfId="15845"/>
    <cellStyle name="Normal 3 4 2 2 6 4" xfId="15846"/>
    <cellStyle name="Normal 3 4 2 2 7" xfId="15847"/>
    <cellStyle name="Normal 3 4 2 2 8" xfId="15848"/>
    <cellStyle name="Normal 3 4 2 2 9" xfId="15849"/>
    <cellStyle name="Normal 3 4 2 3" xfId="15850"/>
    <cellStyle name="Normal 3 4 2 3 2" xfId="15851"/>
    <cellStyle name="Normal 3 4 2 3 2 2" xfId="15852"/>
    <cellStyle name="Normal 3 4 2 3 2 2 2" xfId="15853"/>
    <cellStyle name="Normal 3 4 2 3 2 2 2 2" xfId="15854"/>
    <cellStyle name="Normal 3 4 2 3 2 2 2 3" xfId="15855"/>
    <cellStyle name="Normal 3 4 2 3 2 2 2 4" xfId="15856"/>
    <cellStyle name="Normal 3 4 2 3 2 2 3" xfId="15857"/>
    <cellStyle name="Normal 3 4 2 3 2 2 3 2" xfId="15858"/>
    <cellStyle name="Normal 3 4 2 3 2 2 3 3" xfId="15859"/>
    <cellStyle name="Normal 3 4 2 3 2 2 3 4" xfId="15860"/>
    <cellStyle name="Normal 3 4 2 3 2 2 4" xfId="15861"/>
    <cellStyle name="Normal 3 4 2 3 2 2 5" xfId="15862"/>
    <cellStyle name="Normal 3 4 2 3 2 2 6" xfId="15863"/>
    <cellStyle name="Normal 3 4 2 3 2 3" xfId="15864"/>
    <cellStyle name="Normal 3 4 2 3 2 3 2" xfId="15865"/>
    <cellStyle name="Normal 3 4 2 3 2 3 3" xfId="15866"/>
    <cellStyle name="Normal 3 4 2 3 2 3 4" xfId="15867"/>
    <cellStyle name="Normal 3 4 2 3 2 4" xfId="15868"/>
    <cellStyle name="Normal 3 4 2 3 2 4 2" xfId="15869"/>
    <cellStyle name="Normal 3 4 2 3 2 4 3" xfId="15870"/>
    <cellStyle name="Normal 3 4 2 3 2 4 4" xfId="15871"/>
    <cellStyle name="Normal 3 4 2 3 2 5" xfId="15872"/>
    <cellStyle name="Normal 3 4 2 3 2 6" xfId="15873"/>
    <cellStyle name="Normal 3 4 2 3 2 7" xfId="15874"/>
    <cellStyle name="Normal 3 4 2 3 3" xfId="15875"/>
    <cellStyle name="Normal 3 4 2 3 3 2" xfId="15876"/>
    <cellStyle name="Normal 3 4 2 3 3 2 2" xfId="15877"/>
    <cellStyle name="Normal 3 4 2 3 3 2 2 2" xfId="15878"/>
    <cellStyle name="Normal 3 4 2 3 3 2 2 3" xfId="15879"/>
    <cellStyle name="Normal 3 4 2 3 3 2 2 4" xfId="15880"/>
    <cellStyle name="Normal 3 4 2 3 3 2 3" xfId="15881"/>
    <cellStyle name="Normal 3 4 2 3 3 2 3 2" xfId="15882"/>
    <cellStyle name="Normal 3 4 2 3 3 2 3 3" xfId="15883"/>
    <cellStyle name="Normal 3 4 2 3 3 2 3 4" xfId="15884"/>
    <cellStyle name="Normal 3 4 2 3 3 2 4" xfId="15885"/>
    <cellStyle name="Normal 3 4 2 3 3 2 5" xfId="15886"/>
    <cellStyle name="Normal 3 4 2 3 3 2 6" xfId="15887"/>
    <cellStyle name="Normal 3 4 2 3 3 3" xfId="15888"/>
    <cellStyle name="Normal 3 4 2 3 3 3 2" xfId="15889"/>
    <cellStyle name="Normal 3 4 2 3 3 3 3" xfId="15890"/>
    <cellStyle name="Normal 3 4 2 3 3 3 4" xfId="15891"/>
    <cellStyle name="Normal 3 4 2 3 3 4" xfId="15892"/>
    <cellStyle name="Normal 3 4 2 3 3 4 2" xfId="15893"/>
    <cellStyle name="Normal 3 4 2 3 3 4 3" xfId="15894"/>
    <cellStyle name="Normal 3 4 2 3 3 4 4" xfId="15895"/>
    <cellStyle name="Normal 3 4 2 3 3 5" xfId="15896"/>
    <cellStyle name="Normal 3 4 2 3 3 6" xfId="15897"/>
    <cellStyle name="Normal 3 4 2 3 3 7" xfId="15898"/>
    <cellStyle name="Normal 3 4 2 3 4" xfId="15899"/>
    <cellStyle name="Normal 3 4 2 3 4 2" xfId="15900"/>
    <cellStyle name="Normal 3 4 2 3 4 2 2" xfId="15901"/>
    <cellStyle name="Normal 3 4 2 3 4 2 3" xfId="15902"/>
    <cellStyle name="Normal 3 4 2 3 4 2 4" xfId="15903"/>
    <cellStyle name="Normal 3 4 2 3 4 3" xfId="15904"/>
    <cellStyle name="Normal 3 4 2 3 4 3 2" xfId="15905"/>
    <cellStyle name="Normal 3 4 2 3 4 3 3" xfId="15906"/>
    <cellStyle name="Normal 3 4 2 3 4 3 4" xfId="15907"/>
    <cellStyle name="Normal 3 4 2 3 4 4" xfId="15908"/>
    <cellStyle name="Normal 3 4 2 3 4 5" xfId="15909"/>
    <cellStyle name="Normal 3 4 2 3 4 6" xfId="15910"/>
    <cellStyle name="Normal 3 4 2 3 5" xfId="15911"/>
    <cellStyle name="Normal 3 4 2 3 5 2" xfId="15912"/>
    <cellStyle name="Normal 3 4 2 3 5 3" xfId="15913"/>
    <cellStyle name="Normal 3 4 2 3 5 4" xfId="15914"/>
    <cellStyle name="Normal 3 4 2 3 6" xfId="15915"/>
    <cellStyle name="Normal 3 4 2 3 6 2" xfId="15916"/>
    <cellStyle name="Normal 3 4 2 3 6 3" xfId="15917"/>
    <cellStyle name="Normal 3 4 2 3 6 4" xfId="15918"/>
    <cellStyle name="Normal 3 4 2 3 7" xfId="15919"/>
    <cellStyle name="Normal 3 4 2 3 8" xfId="15920"/>
    <cellStyle name="Normal 3 4 2 3 9" xfId="15921"/>
    <cellStyle name="Normal 3 4 2 4" xfId="15922"/>
    <cellStyle name="Normal 3 4 2 4 2" xfId="15923"/>
    <cellStyle name="Normal 3 4 2 4 2 2" xfId="15924"/>
    <cellStyle name="Normal 3 4 2 4 2 2 2" xfId="15925"/>
    <cellStyle name="Normal 3 4 2 4 2 2 3" xfId="15926"/>
    <cellStyle name="Normal 3 4 2 4 2 2 4" xfId="15927"/>
    <cellStyle name="Normal 3 4 2 4 2 3" xfId="15928"/>
    <cellStyle name="Normal 3 4 2 4 2 3 2" xfId="15929"/>
    <cellStyle name="Normal 3 4 2 4 2 3 3" xfId="15930"/>
    <cellStyle name="Normal 3 4 2 4 2 3 4" xfId="15931"/>
    <cellStyle name="Normal 3 4 2 4 2 4" xfId="15932"/>
    <cellStyle name="Normal 3 4 2 4 2 5" xfId="15933"/>
    <cellStyle name="Normal 3 4 2 4 2 6" xfId="15934"/>
    <cellStyle name="Normal 3 4 2 4 3" xfId="15935"/>
    <cellStyle name="Normal 3 4 2 4 3 2" xfId="15936"/>
    <cellStyle name="Normal 3 4 2 4 3 3" xfId="15937"/>
    <cellStyle name="Normal 3 4 2 4 3 4" xfId="15938"/>
    <cellStyle name="Normal 3 4 2 4 4" xfId="15939"/>
    <cellStyle name="Normal 3 4 2 4 4 2" xfId="15940"/>
    <cellStyle name="Normal 3 4 2 4 4 3" xfId="15941"/>
    <cellStyle name="Normal 3 4 2 4 4 4" xfId="15942"/>
    <cellStyle name="Normal 3 4 2 4 5" xfId="15943"/>
    <cellStyle name="Normal 3 4 2 4 6" xfId="15944"/>
    <cellStyle name="Normal 3 4 2 4 7" xfId="15945"/>
    <cellStyle name="Normal 3 4 2 5" xfId="15946"/>
    <cellStyle name="Normal 3 4 2 5 2" xfId="15947"/>
    <cellStyle name="Normal 3 4 2 5 2 2" xfId="15948"/>
    <cellStyle name="Normal 3 4 2 5 2 2 2" xfId="15949"/>
    <cellStyle name="Normal 3 4 2 5 2 2 3" xfId="15950"/>
    <cellStyle name="Normal 3 4 2 5 2 2 4" xfId="15951"/>
    <cellStyle name="Normal 3 4 2 5 2 3" xfId="15952"/>
    <cellStyle name="Normal 3 4 2 5 2 3 2" xfId="15953"/>
    <cellStyle name="Normal 3 4 2 5 2 3 3" xfId="15954"/>
    <cellStyle name="Normal 3 4 2 5 2 3 4" xfId="15955"/>
    <cellStyle name="Normal 3 4 2 5 2 4" xfId="15956"/>
    <cellStyle name="Normal 3 4 2 5 2 5" xfId="15957"/>
    <cellStyle name="Normal 3 4 2 5 2 6" xfId="15958"/>
    <cellStyle name="Normal 3 4 2 5 3" xfId="15959"/>
    <cellStyle name="Normal 3 4 2 5 3 2" xfId="15960"/>
    <cellStyle name="Normal 3 4 2 5 3 3" xfId="15961"/>
    <cellStyle name="Normal 3 4 2 5 3 4" xfId="15962"/>
    <cellStyle name="Normal 3 4 2 5 4" xfId="15963"/>
    <cellStyle name="Normal 3 4 2 5 4 2" xfId="15964"/>
    <cellStyle name="Normal 3 4 2 5 4 3" xfId="15965"/>
    <cellStyle name="Normal 3 4 2 5 4 4" xfId="15966"/>
    <cellStyle name="Normal 3 4 2 5 5" xfId="15967"/>
    <cellStyle name="Normal 3 4 2 5 6" xfId="15968"/>
    <cellStyle name="Normal 3 4 2 5 7" xfId="15969"/>
    <cellStyle name="Normal 3 4 2 6" xfId="15970"/>
    <cellStyle name="Normal 3 4 2 6 2" xfId="15971"/>
    <cellStyle name="Normal 3 4 2 6 2 2" xfId="15972"/>
    <cellStyle name="Normal 3 4 2 6 2 3" xfId="15973"/>
    <cellStyle name="Normal 3 4 2 6 2 4" xfId="15974"/>
    <cellStyle name="Normal 3 4 2 6 3" xfId="15975"/>
    <cellStyle name="Normal 3 4 2 6 3 2" xfId="15976"/>
    <cellStyle name="Normal 3 4 2 6 3 3" xfId="15977"/>
    <cellStyle name="Normal 3 4 2 6 3 4" xfId="15978"/>
    <cellStyle name="Normal 3 4 2 7" xfId="15979"/>
    <cellStyle name="Normal 3 4 2 7 2" xfId="15980"/>
    <cellStyle name="Normal 3 4 2 7 2 2" xfId="15981"/>
    <cellStyle name="Normal 3 4 2 7 2 3" xfId="15982"/>
    <cellStyle name="Normal 3 4 2 7 2 4" xfId="15983"/>
    <cellStyle name="Normal 3 4 2 7 3" xfId="15984"/>
    <cellStyle name="Normal 3 4 2 7 4" xfId="15985"/>
    <cellStyle name="Normal 3 4 2 7 5" xfId="15986"/>
    <cellStyle name="Normal 3 4 2 8" xfId="15987"/>
    <cellStyle name="Normal 3 4 2 8 2" xfId="15988"/>
    <cellStyle name="Normal 3 4 2 8 3" xfId="15989"/>
    <cellStyle name="Normal 3 4 2 8 4" xfId="15990"/>
    <cellStyle name="Normal 3 4 2 9" xfId="15991"/>
    <cellStyle name="Normal 3 4 3" xfId="15992"/>
    <cellStyle name="Normal 3 4 3 10" xfId="15993"/>
    <cellStyle name="Normal 3 4 3 11" xfId="15994"/>
    <cellStyle name="Normal 3 4 3 2" xfId="15995"/>
    <cellStyle name="Normal 3 4 3 2 2" xfId="15996"/>
    <cellStyle name="Normal 3 4 3 2 2 2" xfId="15997"/>
    <cellStyle name="Normal 3 4 3 2 2 2 2" xfId="15998"/>
    <cellStyle name="Normal 3 4 3 2 2 2 2 2" xfId="15999"/>
    <cellStyle name="Normal 3 4 3 2 2 2 2 3" xfId="16000"/>
    <cellStyle name="Normal 3 4 3 2 2 2 2 4" xfId="16001"/>
    <cellStyle name="Normal 3 4 3 2 2 2 3" xfId="16002"/>
    <cellStyle name="Normal 3 4 3 2 2 2 3 2" xfId="16003"/>
    <cellStyle name="Normal 3 4 3 2 2 2 3 3" xfId="16004"/>
    <cellStyle name="Normal 3 4 3 2 2 2 3 4" xfId="16005"/>
    <cellStyle name="Normal 3 4 3 2 2 2 4" xfId="16006"/>
    <cellStyle name="Normal 3 4 3 2 2 2 5" xfId="16007"/>
    <cellStyle name="Normal 3 4 3 2 2 2 6" xfId="16008"/>
    <cellStyle name="Normal 3 4 3 2 2 3" xfId="16009"/>
    <cellStyle name="Normal 3 4 3 2 2 3 2" xfId="16010"/>
    <cellStyle name="Normal 3 4 3 2 2 3 3" xfId="16011"/>
    <cellStyle name="Normal 3 4 3 2 2 3 4" xfId="16012"/>
    <cellStyle name="Normal 3 4 3 2 2 4" xfId="16013"/>
    <cellStyle name="Normal 3 4 3 2 2 4 2" xfId="16014"/>
    <cellStyle name="Normal 3 4 3 2 2 4 3" xfId="16015"/>
    <cellStyle name="Normal 3 4 3 2 2 4 4" xfId="16016"/>
    <cellStyle name="Normal 3 4 3 2 2 5" xfId="16017"/>
    <cellStyle name="Normal 3 4 3 2 2 6" xfId="16018"/>
    <cellStyle name="Normal 3 4 3 2 2 7" xfId="16019"/>
    <cellStyle name="Normal 3 4 3 2 3" xfId="16020"/>
    <cellStyle name="Normal 3 4 3 2 3 2" xfId="16021"/>
    <cellStyle name="Normal 3 4 3 2 3 2 2" xfId="16022"/>
    <cellStyle name="Normal 3 4 3 2 3 2 2 2" xfId="16023"/>
    <cellStyle name="Normal 3 4 3 2 3 2 2 3" xfId="16024"/>
    <cellStyle name="Normal 3 4 3 2 3 2 2 4" xfId="16025"/>
    <cellStyle name="Normal 3 4 3 2 3 2 3" xfId="16026"/>
    <cellStyle name="Normal 3 4 3 2 3 2 3 2" xfId="16027"/>
    <cellStyle name="Normal 3 4 3 2 3 2 3 3" xfId="16028"/>
    <cellStyle name="Normal 3 4 3 2 3 2 3 4" xfId="16029"/>
    <cellStyle name="Normal 3 4 3 2 3 2 4" xfId="16030"/>
    <cellStyle name="Normal 3 4 3 2 3 2 5" xfId="16031"/>
    <cellStyle name="Normal 3 4 3 2 3 2 6" xfId="16032"/>
    <cellStyle name="Normal 3 4 3 2 3 3" xfId="16033"/>
    <cellStyle name="Normal 3 4 3 2 3 3 2" xfId="16034"/>
    <cellStyle name="Normal 3 4 3 2 3 3 3" xfId="16035"/>
    <cellStyle name="Normal 3 4 3 2 3 3 4" xfId="16036"/>
    <cellStyle name="Normal 3 4 3 2 3 4" xfId="16037"/>
    <cellStyle name="Normal 3 4 3 2 3 4 2" xfId="16038"/>
    <cellStyle name="Normal 3 4 3 2 3 4 3" xfId="16039"/>
    <cellStyle name="Normal 3 4 3 2 3 4 4" xfId="16040"/>
    <cellStyle name="Normal 3 4 3 2 3 5" xfId="16041"/>
    <cellStyle name="Normal 3 4 3 2 3 6" xfId="16042"/>
    <cellStyle name="Normal 3 4 3 2 3 7" xfId="16043"/>
    <cellStyle name="Normal 3 4 3 2 4" xfId="16044"/>
    <cellStyle name="Normal 3 4 3 2 4 2" xfId="16045"/>
    <cellStyle name="Normal 3 4 3 2 4 2 2" xfId="16046"/>
    <cellStyle name="Normal 3 4 3 2 4 2 3" xfId="16047"/>
    <cellStyle name="Normal 3 4 3 2 4 2 4" xfId="16048"/>
    <cellStyle name="Normal 3 4 3 2 4 3" xfId="16049"/>
    <cellStyle name="Normal 3 4 3 2 4 3 2" xfId="16050"/>
    <cellStyle name="Normal 3 4 3 2 4 3 3" xfId="16051"/>
    <cellStyle name="Normal 3 4 3 2 4 3 4" xfId="16052"/>
    <cellStyle name="Normal 3 4 3 2 4 4" xfId="16053"/>
    <cellStyle name="Normal 3 4 3 2 4 5" xfId="16054"/>
    <cellStyle name="Normal 3 4 3 2 4 6" xfId="16055"/>
    <cellStyle name="Normal 3 4 3 2 5" xfId="16056"/>
    <cellStyle name="Normal 3 4 3 2 5 2" xfId="16057"/>
    <cellStyle name="Normal 3 4 3 2 5 3" xfId="16058"/>
    <cellStyle name="Normal 3 4 3 2 5 4" xfId="16059"/>
    <cellStyle name="Normal 3 4 3 2 6" xfId="16060"/>
    <cellStyle name="Normal 3 4 3 2 6 2" xfId="16061"/>
    <cellStyle name="Normal 3 4 3 2 6 3" xfId="16062"/>
    <cellStyle name="Normal 3 4 3 2 6 4" xfId="16063"/>
    <cellStyle name="Normal 3 4 3 2 7" xfId="16064"/>
    <cellStyle name="Normal 3 4 3 2 8" xfId="16065"/>
    <cellStyle name="Normal 3 4 3 2 9" xfId="16066"/>
    <cellStyle name="Normal 3 4 3 3" xfId="16067"/>
    <cellStyle name="Normal 3 4 3 3 2" xfId="16068"/>
    <cellStyle name="Normal 3 4 3 3 2 2" xfId="16069"/>
    <cellStyle name="Normal 3 4 3 3 2 2 2" xfId="16070"/>
    <cellStyle name="Normal 3 4 3 3 2 2 2 2" xfId="16071"/>
    <cellStyle name="Normal 3 4 3 3 2 2 2 3" xfId="16072"/>
    <cellStyle name="Normal 3 4 3 3 2 2 2 4" xfId="16073"/>
    <cellStyle name="Normal 3 4 3 3 2 2 3" xfId="16074"/>
    <cellStyle name="Normal 3 4 3 3 2 2 4" xfId="16075"/>
    <cellStyle name="Normal 3 4 3 3 2 2 5" xfId="16076"/>
    <cellStyle name="Normal 3 4 3 3 2 3" xfId="16077"/>
    <cellStyle name="Normal 3 4 3 3 2 3 2" xfId="16078"/>
    <cellStyle name="Normal 3 4 3 3 2 3 3" xfId="16079"/>
    <cellStyle name="Normal 3 4 3 3 2 3 4" xfId="16080"/>
    <cellStyle name="Normal 3 4 3 3 2 4" xfId="16081"/>
    <cellStyle name="Normal 3 4 3 3 2 4 2" xfId="16082"/>
    <cellStyle name="Normal 3 4 3 3 2 4 3" xfId="16083"/>
    <cellStyle name="Normal 3 4 3 3 2 4 4" xfId="16084"/>
    <cellStyle name="Normal 3 4 3 3 2 5" xfId="16085"/>
    <cellStyle name="Normal 3 4 3 3 2 6" xfId="16086"/>
    <cellStyle name="Normal 3 4 3 3 2 7" xfId="16087"/>
    <cellStyle name="Normal 3 4 3 3 3" xfId="16088"/>
    <cellStyle name="Normal 3 4 3 3 3 2" xfId="16089"/>
    <cellStyle name="Normal 3 4 3 3 3 2 2" xfId="16090"/>
    <cellStyle name="Normal 3 4 3 3 3 2 2 2" xfId="16091"/>
    <cellStyle name="Normal 3 4 3 3 3 2 2 3" xfId="16092"/>
    <cellStyle name="Normal 3 4 3 3 3 2 2 4" xfId="16093"/>
    <cellStyle name="Normal 3 4 3 3 3 2 3" xfId="16094"/>
    <cellStyle name="Normal 3 4 3 3 3 2 4" xfId="16095"/>
    <cellStyle name="Normal 3 4 3 3 3 2 5" xfId="16096"/>
    <cellStyle name="Normal 3 4 3 3 3 3" xfId="16097"/>
    <cellStyle name="Normal 3 4 3 3 3 3 2" xfId="16098"/>
    <cellStyle name="Normal 3 4 3 3 3 3 3" xfId="16099"/>
    <cellStyle name="Normal 3 4 3 3 3 3 4" xfId="16100"/>
    <cellStyle name="Normal 3 4 3 3 3 4" xfId="16101"/>
    <cellStyle name="Normal 3 4 3 3 3 5" xfId="16102"/>
    <cellStyle name="Normal 3 4 3 3 3 6" xfId="16103"/>
    <cellStyle name="Normal 3 4 3 3 4" xfId="16104"/>
    <cellStyle name="Normal 3 4 3 3 4 2" xfId="16105"/>
    <cellStyle name="Normal 3 4 3 3 4 2 2" xfId="16106"/>
    <cellStyle name="Normal 3 4 3 3 4 2 3" xfId="16107"/>
    <cellStyle name="Normal 3 4 3 3 4 2 4" xfId="16108"/>
    <cellStyle name="Normal 3 4 3 3 4 3" xfId="16109"/>
    <cellStyle name="Normal 3 4 3 3 4 4" xfId="16110"/>
    <cellStyle name="Normal 3 4 3 3 4 5" xfId="16111"/>
    <cellStyle name="Normal 3 4 3 3 5" xfId="16112"/>
    <cellStyle name="Normal 3 4 3 3 5 2" xfId="16113"/>
    <cellStyle name="Normal 3 4 3 3 5 3" xfId="16114"/>
    <cellStyle name="Normal 3 4 3 3 5 4" xfId="16115"/>
    <cellStyle name="Normal 3 4 3 3 6" xfId="16116"/>
    <cellStyle name="Normal 3 4 3 3 6 2" xfId="16117"/>
    <cellStyle name="Normal 3 4 3 3 6 3" xfId="16118"/>
    <cellStyle name="Normal 3 4 3 3 6 4" xfId="16119"/>
    <cellStyle name="Normal 3 4 3 3 7" xfId="16120"/>
    <cellStyle name="Normal 3 4 3 3 8" xfId="16121"/>
    <cellStyle name="Normal 3 4 3 3 9" xfId="16122"/>
    <cellStyle name="Normal 3 4 3 4" xfId="16123"/>
    <cellStyle name="Normal 3 4 3 4 2" xfId="16124"/>
    <cellStyle name="Normal 3 4 3 4 2 2" xfId="16125"/>
    <cellStyle name="Normal 3 4 3 4 2 2 2" xfId="16126"/>
    <cellStyle name="Normal 3 4 3 4 2 2 3" xfId="16127"/>
    <cellStyle name="Normal 3 4 3 4 2 2 4" xfId="16128"/>
    <cellStyle name="Normal 3 4 3 4 2 3" xfId="16129"/>
    <cellStyle name="Normal 3 4 3 4 2 3 2" xfId="16130"/>
    <cellStyle name="Normal 3 4 3 4 2 3 3" xfId="16131"/>
    <cellStyle name="Normal 3 4 3 4 2 3 4" xfId="16132"/>
    <cellStyle name="Normal 3 4 3 4 2 4" xfId="16133"/>
    <cellStyle name="Normal 3 4 3 4 2 5" xfId="16134"/>
    <cellStyle name="Normal 3 4 3 4 2 6" xfId="16135"/>
    <cellStyle name="Normal 3 4 3 4 3" xfId="16136"/>
    <cellStyle name="Normal 3 4 3 4 3 2" xfId="16137"/>
    <cellStyle name="Normal 3 4 3 4 3 3" xfId="16138"/>
    <cellStyle name="Normal 3 4 3 4 3 4" xfId="16139"/>
    <cellStyle name="Normal 3 4 3 4 4" xfId="16140"/>
    <cellStyle name="Normal 3 4 3 4 4 2" xfId="16141"/>
    <cellStyle name="Normal 3 4 3 4 4 3" xfId="16142"/>
    <cellStyle name="Normal 3 4 3 4 4 4" xfId="16143"/>
    <cellStyle name="Normal 3 4 3 4 5" xfId="16144"/>
    <cellStyle name="Normal 3 4 3 4 6" xfId="16145"/>
    <cellStyle name="Normal 3 4 3 4 7" xfId="16146"/>
    <cellStyle name="Normal 3 4 3 5" xfId="16147"/>
    <cellStyle name="Normal 3 4 3 5 2" xfId="16148"/>
    <cellStyle name="Normal 3 4 3 5 2 2" xfId="16149"/>
    <cellStyle name="Normal 3 4 3 5 2 2 2" xfId="16150"/>
    <cellStyle name="Normal 3 4 3 5 2 2 3" xfId="16151"/>
    <cellStyle name="Normal 3 4 3 5 2 2 4" xfId="16152"/>
    <cellStyle name="Normal 3 4 3 5 2 3" xfId="16153"/>
    <cellStyle name="Normal 3 4 3 5 2 4" xfId="16154"/>
    <cellStyle name="Normal 3 4 3 5 2 5" xfId="16155"/>
    <cellStyle name="Normal 3 4 3 5 3" xfId="16156"/>
    <cellStyle name="Normal 3 4 3 5 3 2" xfId="16157"/>
    <cellStyle name="Normal 3 4 3 5 3 3" xfId="16158"/>
    <cellStyle name="Normal 3 4 3 5 3 4" xfId="16159"/>
    <cellStyle name="Normal 3 4 3 5 4" xfId="16160"/>
    <cellStyle name="Normal 3 4 3 5 4 2" xfId="16161"/>
    <cellStyle name="Normal 3 4 3 5 4 3" xfId="16162"/>
    <cellStyle name="Normal 3 4 3 5 4 4" xfId="16163"/>
    <cellStyle name="Normal 3 4 3 6" xfId="16164"/>
    <cellStyle name="Normal 3 4 3 6 2" xfId="16165"/>
    <cellStyle name="Normal 3 4 3 6 2 2" xfId="16166"/>
    <cellStyle name="Normal 3 4 3 6 2 3" xfId="16167"/>
    <cellStyle name="Normal 3 4 3 6 2 4" xfId="16168"/>
    <cellStyle name="Normal 3 4 3 6 3" xfId="16169"/>
    <cellStyle name="Normal 3 4 3 6 3 2" xfId="16170"/>
    <cellStyle name="Normal 3 4 3 6 3 3" xfId="16171"/>
    <cellStyle name="Normal 3 4 3 6 3 4" xfId="16172"/>
    <cellStyle name="Normal 3 4 3 6 4" xfId="16173"/>
    <cellStyle name="Normal 3 4 3 6 5" xfId="16174"/>
    <cellStyle name="Normal 3 4 3 6 6" xfId="16175"/>
    <cellStyle name="Normal 3 4 3 7" xfId="16176"/>
    <cellStyle name="Normal 3 4 3 7 2" xfId="16177"/>
    <cellStyle name="Normal 3 4 3 7 3" xfId="16178"/>
    <cellStyle name="Normal 3 4 3 7 4" xfId="16179"/>
    <cellStyle name="Normal 3 4 3 8" xfId="16180"/>
    <cellStyle name="Normal 3 4 3 8 2" xfId="16181"/>
    <cellStyle name="Normal 3 4 3 8 3" xfId="16182"/>
    <cellStyle name="Normal 3 4 3 8 4" xfId="16183"/>
    <cellStyle name="Normal 3 4 3 9" xfId="16184"/>
    <cellStyle name="Normal 3 4 4" xfId="16185"/>
    <cellStyle name="Normal 3 4 4 2" xfId="16186"/>
    <cellStyle name="Normal 3 4 4 2 2" xfId="16187"/>
    <cellStyle name="Normal 3 4 4 2 2 2" xfId="16188"/>
    <cellStyle name="Normal 3 4 4 2 2 2 2" xfId="16189"/>
    <cellStyle name="Normal 3 4 4 2 2 2 3" xfId="16190"/>
    <cellStyle name="Normal 3 4 4 2 2 2 4" xfId="16191"/>
    <cellStyle name="Normal 3 4 4 2 2 3" xfId="16192"/>
    <cellStyle name="Normal 3 4 4 2 2 4" xfId="16193"/>
    <cellStyle name="Normal 3 4 4 2 2 5" xfId="16194"/>
    <cellStyle name="Normal 3 4 4 2 3" xfId="16195"/>
    <cellStyle name="Normal 3 4 4 2 3 2" xfId="16196"/>
    <cellStyle name="Normal 3 4 4 2 3 3" xfId="16197"/>
    <cellStyle name="Normal 3 4 4 2 3 4" xfId="16198"/>
    <cellStyle name="Normal 3 4 4 2 4" xfId="16199"/>
    <cellStyle name="Normal 3 4 4 2 4 2" xfId="16200"/>
    <cellStyle name="Normal 3 4 4 2 4 3" xfId="16201"/>
    <cellStyle name="Normal 3 4 4 2 4 4" xfId="16202"/>
    <cellStyle name="Normal 3 4 4 3" xfId="16203"/>
    <cellStyle name="Normal 3 4 4 3 2" xfId="16204"/>
    <cellStyle name="Normal 3 4 4 3 2 2" xfId="16205"/>
    <cellStyle name="Normal 3 4 4 3 2 2 2" xfId="16206"/>
    <cellStyle name="Normal 3 4 4 3 2 2 3" xfId="16207"/>
    <cellStyle name="Normal 3 4 4 3 2 2 4" xfId="16208"/>
    <cellStyle name="Normal 3 4 4 3 2 3" xfId="16209"/>
    <cellStyle name="Normal 3 4 4 3 2 4" xfId="16210"/>
    <cellStyle name="Normal 3 4 4 3 2 5" xfId="16211"/>
    <cellStyle name="Normal 3 4 4 3 3" xfId="16212"/>
    <cellStyle name="Normal 3 4 4 3 3 2" xfId="16213"/>
    <cellStyle name="Normal 3 4 4 3 3 3" xfId="16214"/>
    <cellStyle name="Normal 3 4 4 3 3 4" xfId="16215"/>
    <cellStyle name="Normal 3 4 4 3 4" xfId="16216"/>
    <cellStyle name="Normal 3 4 4 3 5" xfId="16217"/>
    <cellStyle name="Normal 3 4 4 3 6" xfId="16218"/>
    <cellStyle name="Normal 3 4 4 4" xfId="16219"/>
    <cellStyle name="Normal 3 4 4 4 2" xfId="16220"/>
    <cellStyle name="Normal 3 4 4 4 2 2" xfId="16221"/>
    <cellStyle name="Normal 3 4 4 4 2 3" xfId="16222"/>
    <cellStyle name="Normal 3 4 4 4 2 4" xfId="16223"/>
    <cellStyle name="Normal 3 4 4 4 3" xfId="16224"/>
    <cellStyle name="Normal 3 4 4 4 4" xfId="16225"/>
    <cellStyle name="Normal 3 4 4 4 5" xfId="16226"/>
    <cellStyle name="Normal 3 4 4 5" xfId="16227"/>
    <cellStyle name="Normal 3 4 4 5 2" xfId="16228"/>
    <cellStyle name="Normal 3 4 4 5 3" xfId="16229"/>
    <cellStyle name="Normal 3 4 4 5 4" xfId="16230"/>
    <cellStyle name="Normal 3 4 4 6" xfId="16231"/>
    <cellStyle name="Normal 3 4 4 6 2" xfId="16232"/>
    <cellStyle name="Normal 3 4 4 6 3" xfId="16233"/>
    <cellStyle name="Normal 3 4 4 6 4" xfId="16234"/>
    <cellStyle name="Normal 3 4 5" xfId="16235"/>
    <cellStyle name="Normal 3 4 5 2" xfId="16236"/>
    <cellStyle name="Normal 3 4 5 2 2" xfId="16237"/>
    <cellStyle name="Normal 3 4 5 2 2 2" xfId="16238"/>
    <cellStyle name="Normal 3 4 5 2 2 2 2" xfId="16239"/>
    <cellStyle name="Normal 3 4 5 2 2 2 2 2" xfId="16240"/>
    <cellStyle name="Normal 3 4 5 2 2 2 2 3" xfId="16241"/>
    <cellStyle name="Normal 3 4 5 2 2 2 2 4" xfId="16242"/>
    <cellStyle name="Normal 3 4 5 2 2 2 3" xfId="16243"/>
    <cellStyle name="Normal 3 4 5 2 2 2 4" xfId="16244"/>
    <cellStyle name="Normal 3 4 5 2 2 2 5" xfId="16245"/>
    <cellStyle name="Normal 3 4 5 2 2 3" xfId="16246"/>
    <cellStyle name="Normal 3 4 5 2 2 3 2" xfId="16247"/>
    <cellStyle name="Normal 3 4 5 2 2 3 3" xfId="16248"/>
    <cellStyle name="Normal 3 4 5 2 2 3 4" xfId="16249"/>
    <cellStyle name="Normal 3 4 5 2 2 4" xfId="16250"/>
    <cellStyle name="Normal 3 4 5 2 2 5" xfId="16251"/>
    <cellStyle name="Normal 3 4 5 2 2 6" xfId="16252"/>
    <cellStyle name="Normal 3 4 5 2 3" xfId="16253"/>
    <cellStyle name="Normal 3 4 5 2 3 2" xfId="16254"/>
    <cellStyle name="Normal 3 4 5 2 3 2 2" xfId="16255"/>
    <cellStyle name="Normal 3 4 5 2 3 2 2 2" xfId="16256"/>
    <cellStyle name="Normal 3 4 5 2 3 2 2 3" xfId="16257"/>
    <cellStyle name="Normal 3 4 5 2 3 2 2 4" xfId="16258"/>
    <cellStyle name="Normal 3 4 5 2 3 2 3" xfId="16259"/>
    <cellStyle name="Normal 3 4 5 2 3 2 4" xfId="16260"/>
    <cellStyle name="Normal 3 4 5 2 3 2 5" xfId="16261"/>
    <cellStyle name="Normal 3 4 5 2 3 3" xfId="16262"/>
    <cellStyle name="Normal 3 4 5 2 3 3 2" xfId="16263"/>
    <cellStyle name="Normal 3 4 5 2 3 3 3" xfId="16264"/>
    <cellStyle name="Normal 3 4 5 2 3 3 4" xfId="16265"/>
    <cellStyle name="Normal 3 4 5 2 3 4" xfId="16266"/>
    <cellStyle name="Normal 3 4 5 2 3 5" xfId="16267"/>
    <cellStyle name="Normal 3 4 5 2 3 6" xfId="16268"/>
    <cellStyle name="Normal 3 4 5 2 4" xfId="16269"/>
    <cellStyle name="Normal 3 4 5 2 4 2" xfId="16270"/>
    <cellStyle name="Normal 3 4 5 2 4 2 2" xfId="16271"/>
    <cellStyle name="Normal 3 4 5 2 4 2 3" xfId="16272"/>
    <cellStyle name="Normal 3 4 5 2 4 2 4" xfId="16273"/>
    <cellStyle name="Normal 3 4 5 2 4 3" xfId="16274"/>
    <cellStyle name="Normal 3 4 5 2 4 4" xfId="16275"/>
    <cellStyle name="Normal 3 4 5 2 4 5" xfId="16276"/>
    <cellStyle name="Normal 3 4 5 2 5" xfId="16277"/>
    <cellStyle name="Normal 3 4 5 2 5 2" xfId="16278"/>
    <cellStyle name="Normal 3 4 5 2 5 3" xfId="16279"/>
    <cellStyle name="Normal 3 4 5 2 5 4" xfId="16280"/>
    <cellStyle name="Normal 3 4 5 2 6" xfId="16281"/>
    <cellStyle name="Normal 3 4 5 2 7" xfId="16282"/>
    <cellStyle name="Normal 3 4 5 2 8" xfId="16283"/>
    <cellStyle name="Normal 3 4 5 3" xfId="16284"/>
    <cellStyle name="Normal 3 4 5 3 2" xfId="16285"/>
    <cellStyle name="Normal 3 4 5 3 2 2" xfId="16286"/>
    <cellStyle name="Normal 3 4 5 3 2 2 2" xfId="16287"/>
    <cellStyle name="Normal 3 4 5 3 2 2 3" xfId="16288"/>
    <cellStyle name="Normal 3 4 5 3 2 2 4" xfId="16289"/>
    <cellStyle name="Normal 3 4 5 3 2 3" xfId="16290"/>
    <cellStyle name="Normal 3 4 5 3 2 3 2" xfId="16291"/>
    <cellStyle name="Normal 3 4 5 3 2 3 3" xfId="16292"/>
    <cellStyle name="Normal 3 4 5 3 2 3 4" xfId="16293"/>
    <cellStyle name="Normal 3 4 5 3 2 4" xfId="16294"/>
    <cellStyle name="Normal 3 4 5 3 2 5" xfId="16295"/>
    <cellStyle name="Normal 3 4 5 3 2 6" xfId="16296"/>
    <cellStyle name="Normal 3 4 5 3 3" xfId="16297"/>
    <cellStyle name="Normal 3 4 5 3 3 2" xfId="16298"/>
    <cellStyle name="Normal 3 4 5 3 3 3" xfId="16299"/>
    <cellStyle name="Normal 3 4 5 3 3 4" xfId="16300"/>
    <cellStyle name="Normal 3 4 5 3 4" xfId="16301"/>
    <cellStyle name="Normal 3 4 5 3 4 2" xfId="16302"/>
    <cellStyle name="Normal 3 4 5 3 4 3" xfId="16303"/>
    <cellStyle name="Normal 3 4 5 3 4 4" xfId="16304"/>
    <cellStyle name="Normal 3 4 5 3 5" xfId="16305"/>
    <cellStyle name="Normal 3 4 5 3 6" xfId="16306"/>
    <cellStyle name="Normal 3 4 5 3 7" xfId="16307"/>
    <cellStyle name="Normal 3 4 5 4" xfId="16308"/>
    <cellStyle name="Normal 3 4 5 4 2" xfId="16309"/>
    <cellStyle name="Normal 3 4 5 4 2 2" xfId="16310"/>
    <cellStyle name="Normal 3 4 5 4 2 2 2" xfId="16311"/>
    <cellStyle name="Normal 3 4 5 4 2 2 3" xfId="16312"/>
    <cellStyle name="Normal 3 4 5 4 2 2 4" xfId="16313"/>
    <cellStyle name="Normal 3 4 5 4 2 3" xfId="16314"/>
    <cellStyle name="Normal 3 4 5 4 2 4" xfId="16315"/>
    <cellStyle name="Normal 3 4 5 4 2 5" xfId="16316"/>
    <cellStyle name="Normal 3 4 5 4 3" xfId="16317"/>
    <cellStyle name="Normal 3 4 5 4 3 2" xfId="16318"/>
    <cellStyle name="Normal 3 4 5 4 3 3" xfId="16319"/>
    <cellStyle name="Normal 3 4 5 4 3 4" xfId="16320"/>
    <cellStyle name="Normal 3 4 5 4 4" xfId="16321"/>
    <cellStyle name="Normal 3 4 5 4 5" xfId="16322"/>
    <cellStyle name="Normal 3 4 5 4 6" xfId="16323"/>
    <cellStyle name="Normal 3 4 5 5" xfId="16324"/>
    <cellStyle name="Normal 3 4 5 5 2" xfId="16325"/>
    <cellStyle name="Normal 3 4 5 5 2 2" xfId="16326"/>
    <cellStyle name="Normal 3 4 5 5 2 3" xfId="16327"/>
    <cellStyle name="Normal 3 4 5 5 2 4" xfId="16328"/>
    <cellStyle name="Normal 3 4 5 6" xfId="16329"/>
    <cellStyle name="Normal 3 4 5 6 2" xfId="16330"/>
    <cellStyle name="Normal 3 4 5 6 2 2" xfId="16331"/>
    <cellStyle name="Normal 3 4 5 6 2 3" xfId="16332"/>
    <cellStyle name="Normal 3 4 5 6 2 4" xfId="16333"/>
    <cellStyle name="Normal 3 4 5 6 3" xfId="16334"/>
    <cellStyle name="Normal 3 4 5 6 4" xfId="16335"/>
    <cellStyle name="Normal 3 4 5 6 5" xfId="16336"/>
    <cellStyle name="Normal 3 4 5 7" xfId="16337"/>
    <cellStyle name="Normal 3 4 5 8" xfId="16338"/>
    <cellStyle name="Normal 3 4 5 9" xfId="16339"/>
    <cellStyle name="Normal 3 4 6" xfId="16340"/>
    <cellStyle name="Normal 3 4 6 2" xfId="16341"/>
    <cellStyle name="Normal 3 4 6 2 2" xfId="16342"/>
    <cellStyle name="Normal 3 4 6 2 2 2" xfId="16343"/>
    <cellStyle name="Normal 3 4 6 2 2 2 2" xfId="16344"/>
    <cellStyle name="Normal 3 4 6 2 2 2 3" xfId="16345"/>
    <cellStyle name="Normal 3 4 6 2 2 2 4" xfId="16346"/>
    <cellStyle name="Normal 3 4 6 2 2 3" xfId="16347"/>
    <cellStyle name="Normal 3 4 6 2 2 4" xfId="16348"/>
    <cellStyle name="Normal 3 4 6 2 2 5" xfId="16349"/>
    <cellStyle name="Normal 3 4 6 2 3" xfId="16350"/>
    <cellStyle name="Normal 3 4 6 2 3 2" xfId="16351"/>
    <cellStyle name="Normal 3 4 6 2 3 3" xfId="16352"/>
    <cellStyle name="Normal 3 4 6 2 3 4" xfId="16353"/>
    <cellStyle name="Normal 3 4 6 2 4" xfId="16354"/>
    <cellStyle name="Normal 3 4 6 2 5" xfId="16355"/>
    <cellStyle name="Normal 3 4 6 2 6" xfId="16356"/>
    <cellStyle name="Normal 3 4 6 3" xfId="16357"/>
    <cellStyle name="Normal 3 4 6 3 2" xfId="16358"/>
    <cellStyle name="Normal 3 4 6 3 2 2" xfId="16359"/>
    <cellStyle name="Normal 3 4 6 3 2 2 2" xfId="16360"/>
    <cellStyle name="Normal 3 4 6 3 2 2 3" xfId="16361"/>
    <cellStyle name="Normal 3 4 6 3 2 2 4" xfId="16362"/>
    <cellStyle name="Normal 3 4 6 3 2 3" xfId="16363"/>
    <cellStyle name="Normal 3 4 6 3 2 4" xfId="16364"/>
    <cellStyle name="Normal 3 4 6 3 2 5" xfId="16365"/>
    <cellStyle name="Normal 3 4 6 3 3" xfId="16366"/>
    <cellStyle name="Normal 3 4 6 3 3 2" xfId="16367"/>
    <cellStyle name="Normal 3 4 6 3 3 3" xfId="16368"/>
    <cellStyle name="Normal 3 4 6 3 3 4" xfId="16369"/>
    <cellStyle name="Normal 3 4 6 3 4" xfId="16370"/>
    <cellStyle name="Normal 3 4 6 3 5" xfId="16371"/>
    <cellStyle name="Normal 3 4 6 3 6" xfId="16372"/>
    <cellStyle name="Normal 3 4 6 4" xfId="16373"/>
    <cellStyle name="Normal 3 4 6 4 2" xfId="16374"/>
    <cellStyle name="Normal 3 4 6 4 2 2" xfId="16375"/>
    <cellStyle name="Normal 3 4 6 4 2 3" xfId="16376"/>
    <cellStyle name="Normal 3 4 6 4 2 4" xfId="16377"/>
    <cellStyle name="Normal 3 4 6 5" xfId="16378"/>
    <cellStyle name="Normal 3 4 6 5 2" xfId="16379"/>
    <cellStyle name="Normal 3 4 6 5 2 2" xfId="16380"/>
    <cellStyle name="Normal 3 4 6 5 2 3" xfId="16381"/>
    <cellStyle name="Normal 3 4 6 5 2 4" xfId="16382"/>
    <cellStyle name="Normal 3 4 6 5 3" xfId="16383"/>
    <cellStyle name="Normal 3 4 6 5 4" xfId="16384"/>
    <cellStyle name="Normal 3 4 6 5 5" xfId="16385"/>
    <cellStyle name="Normal 3 4 6 6" xfId="16386"/>
    <cellStyle name="Normal 3 4 6 7" xfId="16387"/>
    <cellStyle name="Normal 3 4 6 8" xfId="16388"/>
    <cellStyle name="Normal 3 4 7" xfId="16389"/>
    <cellStyle name="Normal 3 4 7 2" xfId="16390"/>
    <cellStyle name="Normal 3 4 7 2 2" xfId="16391"/>
    <cellStyle name="Normal 3 4 7 2 2 2" xfId="16392"/>
    <cellStyle name="Normal 3 4 7 2 2 2 2" xfId="16393"/>
    <cellStyle name="Normal 3 4 7 2 2 2 3" xfId="16394"/>
    <cellStyle name="Normal 3 4 7 2 2 2 4" xfId="16395"/>
    <cellStyle name="Normal 3 4 7 2 2 3" xfId="16396"/>
    <cellStyle name="Normal 3 4 7 2 2 4" xfId="16397"/>
    <cellStyle name="Normal 3 4 7 2 2 5" xfId="16398"/>
    <cellStyle name="Normal 3 4 7 2 3" xfId="16399"/>
    <cellStyle name="Normal 3 4 7 2 3 2" xfId="16400"/>
    <cellStyle name="Normal 3 4 7 2 3 3" xfId="16401"/>
    <cellStyle name="Normal 3 4 7 2 3 4" xfId="16402"/>
    <cellStyle name="Normal 3 4 7 2 4" xfId="16403"/>
    <cellStyle name="Normal 3 4 7 2 5" xfId="16404"/>
    <cellStyle name="Normal 3 4 7 2 6" xfId="16405"/>
    <cellStyle name="Normal 3 4 7 3" xfId="16406"/>
    <cellStyle name="Normal 3 4 7 3 2" xfId="16407"/>
    <cellStyle name="Normal 3 4 7 3 2 2" xfId="16408"/>
    <cellStyle name="Normal 3 4 7 3 2 2 2" xfId="16409"/>
    <cellStyle name="Normal 3 4 7 3 2 2 3" xfId="16410"/>
    <cellStyle name="Normal 3 4 7 3 2 2 4" xfId="16411"/>
    <cellStyle name="Normal 3 4 7 3 2 3" xfId="16412"/>
    <cellStyle name="Normal 3 4 7 3 2 4" xfId="16413"/>
    <cellStyle name="Normal 3 4 7 3 2 5" xfId="16414"/>
    <cellStyle name="Normal 3 4 7 3 3" xfId="16415"/>
    <cellStyle name="Normal 3 4 7 3 3 2" xfId="16416"/>
    <cellStyle name="Normal 3 4 7 3 3 3" xfId="16417"/>
    <cellStyle name="Normal 3 4 7 3 3 4" xfId="16418"/>
    <cellStyle name="Normal 3 4 7 3 4" xfId="16419"/>
    <cellStyle name="Normal 3 4 7 3 5" xfId="16420"/>
    <cellStyle name="Normal 3 4 7 3 6" xfId="16421"/>
    <cellStyle name="Normal 3 4 7 4" xfId="16422"/>
    <cellStyle name="Normal 3 4 7 4 2" xfId="16423"/>
    <cellStyle name="Normal 3 4 7 4 2 2" xfId="16424"/>
    <cellStyle name="Normal 3 4 7 4 2 3" xfId="16425"/>
    <cellStyle name="Normal 3 4 7 4 2 4" xfId="16426"/>
    <cellStyle name="Normal 3 4 7 5" xfId="16427"/>
    <cellStyle name="Normal 3 4 7 5 2" xfId="16428"/>
    <cellStyle name="Normal 3 4 7 5 2 2" xfId="16429"/>
    <cellStyle name="Normal 3 4 7 5 2 3" xfId="16430"/>
    <cellStyle name="Normal 3 4 7 5 2 4" xfId="16431"/>
    <cellStyle name="Normal 3 4 7 5 3" xfId="16432"/>
    <cellStyle name="Normal 3 4 7 5 4" xfId="16433"/>
    <cellStyle name="Normal 3 4 7 5 5" xfId="16434"/>
    <cellStyle name="Normal 3 4 7 6" xfId="16435"/>
    <cellStyle name="Normal 3 4 7 7" xfId="16436"/>
    <cellStyle name="Normal 3 4 7 8" xfId="16437"/>
    <cellStyle name="Normal 3 4 8" xfId="16438"/>
    <cellStyle name="Normal 3 4 8 2" xfId="16439"/>
    <cellStyle name="Normal 3 4 8 2 2" xfId="16440"/>
    <cellStyle name="Normal 3 4 8 2 2 2" xfId="16441"/>
    <cellStyle name="Normal 3 4 8 2 2 3" xfId="16442"/>
    <cellStyle name="Normal 3 4 8 2 2 4" xfId="16443"/>
    <cellStyle name="Normal 3 4 8 3" xfId="16444"/>
    <cellStyle name="Normal 3 4 8 3 2" xfId="16445"/>
    <cellStyle name="Normal 3 4 8 3 2 2" xfId="16446"/>
    <cellStyle name="Normal 3 4 8 3 2 3" xfId="16447"/>
    <cellStyle name="Normal 3 4 8 3 2 4" xfId="16448"/>
    <cellStyle name="Normal 3 4 8 3 3" xfId="16449"/>
    <cellStyle name="Normal 3 4 8 3 4" xfId="16450"/>
    <cellStyle name="Normal 3 4 8 3 5" xfId="16451"/>
    <cellStyle name="Normal 3 4 8 4" xfId="16452"/>
    <cellStyle name="Normal 3 4 8 5" xfId="16453"/>
    <cellStyle name="Normal 3 4 8 6" xfId="16454"/>
    <cellStyle name="Normal 3 4 9" xfId="16455"/>
    <cellStyle name="Normal 3 4 9 2" xfId="16456"/>
    <cellStyle name="Normal 3 4 9 2 2" xfId="16457"/>
    <cellStyle name="Normal 3 4 9 2 2 2" xfId="16458"/>
    <cellStyle name="Normal 3 4 9 2 2 3" xfId="16459"/>
    <cellStyle name="Normal 3 4 9 2 2 4" xfId="16460"/>
    <cellStyle name="Normal 3 4 9 3" xfId="16461"/>
    <cellStyle name="Normal 3 4 9 3 2" xfId="16462"/>
    <cellStyle name="Normal 3 4 9 3 2 2" xfId="16463"/>
    <cellStyle name="Normal 3 4 9 3 2 3" xfId="16464"/>
    <cellStyle name="Normal 3 4 9 3 2 4" xfId="16465"/>
    <cellStyle name="Normal 3 4 9 3 3" xfId="16466"/>
    <cellStyle name="Normal 3 4 9 3 4" xfId="16467"/>
    <cellStyle name="Normal 3 4 9 3 5" xfId="16468"/>
    <cellStyle name="Normal 3 4 9 4" xfId="16469"/>
    <cellStyle name="Normal 3 4 9 5" xfId="16470"/>
    <cellStyle name="Normal 3 4 9 6" xfId="16471"/>
    <cellStyle name="Normal 3 4 9 7" xfId="16472"/>
    <cellStyle name="Normal 3 40" xfId="16473"/>
    <cellStyle name="Normal 3 40 2" xfId="16474"/>
    <cellStyle name="Normal 3 41" xfId="16475"/>
    <cellStyle name="Normal 3 41 2" xfId="16476"/>
    <cellStyle name="Normal 3 42" xfId="16477"/>
    <cellStyle name="Normal 3 42 2" xfId="16478"/>
    <cellStyle name="Normal 3 43" xfId="16479"/>
    <cellStyle name="Normal 3 43 2" xfId="16480"/>
    <cellStyle name="Normal 3 44" xfId="16481"/>
    <cellStyle name="Normal 3 44 2" xfId="16482"/>
    <cellStyle name="Normal 3 45" xfId="16483"/>
    <cellStyle name="Normal 3 45 2" xfId="16484"/>
    <cellStyle name="Normal 3 46" xfId="16485"/>
    <cellStyle name="Normal 3 46 2" xfId="16486"/>
    <cellStyle name="Normal 3 47" xfId="16487"/>
    <cellStyle name="Normal 3 47 2" xfId="16488"/>
    <cellStyle name="Normal 3 5" xfId="16489"/>
    <cellStyle name="Normal 3 5 10" xfId="16490"/>
    <cellStyle name="Normal 3 5 10 2" xfId="16491"/>
    <cellStyle name="Normal 3 5 11" xfId="16492"/>
    <cellStyle name="Normal 3 5 11 2" xfId="16493"/>
    <cellStyle name="Normal 3 5 12" xfId="16494"/>
    <cellStyle name="Normal 3 5 12 2" xfId="16495"/>
    <cellStyle name="Normal 3 5 13" xfId="16496"/>
    <cellStyle name="Normal 3 5 13 2" xfId="16497"/>
    <cellStyle name="Normal 3 5 14" xfId="16498"/>
    <cellStyle name="Normal 3 5 14 2" xfId="16499"/>
    <cellStyle name="Normal 3 5 14 3" xfId="16500"/>
    <cellStyle name="Normal 3 5 14 3 2" xfId="16501"/>
    <cellStyle name="Normal 3 5 14 3 3" xfId="16502"/>
    <cellStyle name="Normal 3 5 14 3 4" xfId="16503"/>
    <cellStyle name="Normal 3 5 14 4" xfId="16504"/>
    <cellStyle name="Normal 3 5 14 5" xfId="16505"/>
    <cellStyle name="Normal 3 5 14 6" xfId="16506"/>
    <cellStyle name="Normal 3 5 15" xfId="16507"/>
    <cellStyle name="Normal 3 5 16" xfId="16508"/>
    <cellStyle name="Normal 3 5 17" xfId="16509"/>
    <cellStyle name="Normal 3 5 18" xfId="16510"/>
    <cellStyle name="Normal 3 5 19" xfId="16511"/>
    <cellStyle name="Normal 3 5 2" xfId="16512"/>
    <cellStyle name="Normal 3 5 2 2" xfId="16513"/>
    <cellStyle name="Normal 3 5 2 2 2" xfId="16514"/>
    <cellStyle name="Normal 3 5 2 2 2 2" xfId="16515"/>
    <cellStyle name="Normal 3 5 2 2 2 2 2" xfId="16516"/>
    <cellStyle name="Normal 3 5 2 2 2 2 3" xfId="16517"/>
    <cellStyle name="Normal 3 5 2 2 2 2 4" xfId="16518"/>
    <cellStyle name="Normal 3 5 2 2 2 3" xfId="16519"/>
    <cellStyle name="Normal 3 5 2 2 2 4" xfId="16520"/>
    <cellStyle name="Normal 3 5 2 2 2 5" xfId="16521"/>
    <cellStyle name="Normal 3 5 2 2 3" xfId="16522"/>
    <cellStyle name="Normal 3 5 2 2 4" xfId="16523"/>
    <cellStyle name="Normal 3 5 2 2 4 2" xfId="16524"/>
    <cellStyle name="Normal 3 5 2 2 4 3" xfId="16525"/>
    <cellStyle name="Normal 3 5 2 2 4 4" xfId="16526"/>
    <cellStyle name="Normal 3 5 2 2 5" xfId="16527"/>
    <cellStyle name="Normal 3 5 2 2 6" xfId="16528"/>
    <cellStyle name="Normal 3 5 2 2 7" xfId="16529"/>
    <cellStyle name="Normal 3 5 2 3" xfId="16530"/>
    <cellStyle name="Normal 3 5 2 3 2" xfId="16531"/>
    <cellStyle name="Normal 3 5 2 3 2 2" xfId="16532"/>
    <cellStyle name="Normal 3 5 2 3 2 2 2" xfId="16533"/>
    <cellStyle name="Normal 3 5 2 3 2 2 3" xfId="16534"/>
    <cellStyle name="Normal 3 5 2 3 2 2 4" xfId="16535"/>
    <cellStyle name="Normal 3 5 2 3 2 3" xfId="16536"/>
    <cellStyle name="Normal 3 5 2 3 2 4" xfId="16537"/>
    <cellStyle name="Normal 3 5 2 3 2 5" xfId="16538"/>
    <cellStyle name="Normal 3 5 2 3 3" xfId="16539"/>
    <cellStyle name="Normal 3 5 2 3 3 2" xfId="16540"/>
    <cellStyle name="Normal 3 5 2 3 3 3" xfId="16541"/>
    <cellStyle name="Normal 3 5 2 3 3 4" xfId="16542"/>
    <cellStyle name="Normal 3 5 2 3 4" xfId="16543"/>
    <cellStyle name="Normal 3 5 2 3 5" xfId="16544"/>
    <cellStyle name="Normal 3 5 2 3 6" xfId="16545"/>
    <cellStyle name="Normal 3 5 2 4" xfId="16546"/>
    <cellStyle name="Normal 3 5 2 5" xfId="16547"/>
    <cellStyle name="Normal 3 5 2 5 2" xfId="16548"/>
    <cellStyle name="Normal 3 5 2 5 2 2" xfId="16549"/>
    <cellStyle name="Normal 3 5 2 5 2 3" xfId="16550"/>
    <cellStyle name="Normal 3 5 2 5 2 4" xfId="16551"/>
    <cellStyle name="Normal 3 5 2 5 3" xfId="16552"/>
    <cellStyle name="Normal 3 5 2 5 4" xfId="16553"/>
    <cellStyle name="Normal 3 5 2 5 5" xfId="16554"/>
    <cellStyle name="Normal 3 5 2 6" xfId="16555"/>
    <cellStyle name="Normal 3 5 2 6 2" xfId="16556"/>
    <cellStyle name="Normal 3 5 2 6 3" xfId="16557"/>
    <cellStyle name="Normal 3 5 2 6 4" xfId="16558"/>
    <cellStyle name="Normal 3 5 2 7" xfId="16559"/>
    <cellStyle name="Normal 3 5 2 8" xfId="16560"/>
    <cellStyle name="Normal 3 5 2 9" xfId="16561"/>
    <cellStyle name="Normal 3 5 20" xfId="16562"/>
    <cellStyle name="Normal 3 5 21" xfId="16563"/>
    <cellStyle name="Normal 3 5 22" xfId="16564"/>
    <cellStyle name="Normal 3 5 23" xfId="16565"/>
    <cellStyle name="Normal 3 5 24" xfId="16566"/>
    <cellStyle name="Normal 3 5 25" xfId="16567"/>
    <cellStyle name="Normal 3 5 26" xfId="16568"/>
    <cellStyle name="Normal 3 5 27" xfId="16569"/>
    <cellStyle name="Normal 3 5 28" xfId="16570"/>
    <cellStyle name="Normal 3 5 29" xfId="16571"/>
    <cellStyle name="Normal 3 5 3" xfId="16572"/>
    <cellStyle name="Normal 3 5 3 2" xfId="16573"/>
    <cellStyle name="Normal 3 5 3 2 2" xfId="16574"/>
    <cellStyle name="Normal 3 5 3 3" xfId="16575"/>
    <cellStyle name="Normal 3 5 3 3 2" xfId="16576"/>
    <cellStyle name="Normal 3 5 3 3 2 2" xfId="16577"/>
    <cellStyle name="Normal 3 5 3 3 2 3" xfId="16578"/>
    <cellStyle name="Normal 3 5 3 3 2 4" xfId="16579"/>
    <cellStyle name="Normal 3 5 3 3 3" xfId="16580"/>
    <cellStyle name="Normal 3 5 3 3 4" xfId="16581"/>
    <cellStyle name="Normal 3 5 3 3 5" xfId="16582"/>
    <cellStyle name="Normal 3 5 3 4" xfId="16583"/>
    <cellStyle name="Normal 3 5 3 5" xfId="16584"/>
    <cellStyle name="Normal 3 5 3 5 2" xfId="16585"/>
    <cellStyle name="Normal 3 5 3 5 3" xfId="16586"/>
    <cellStyle name="Normal 3 5 3 5 4" xfId="16587"/>
    <cellStyle name="Normal 3 5 3 6" xfId="16588"/>
    <cellStyle name="Normal 3 5 3 7" xfId="16589"/>
    <cellStyle name="Normal 3 5 3 8" xfId="16590"/>
    <cellStyle name="Normal 3 5 30" xfId="16591"/>
    <cellStyle name="Normal 3 5 31" xfId="16592"/>
    <cellStyle name="Normal 3 5 32" xfId="16593"/>
    <cellStyle name="Normal 3 5 33" xfId="16594"/>
    <cellStyle name="Normal 3 5 34" xfId="16595"/>
    <cellStyle name="Normal 3 5 35" xfId="16596"/>
    <cellStyle name="Normal 3 5 36" xfId="16597"/>
    <cellStyle name="Normal 3 5 37" xfId="16598"/>
    <cellStyle name="Normal 3 5 38" xfId="16599"/>
    <cellStyle name="Normal 3 5 39" xfId="16600"/>
    <cellStyle name="Normal 3 5 4" xfId="16601"/>
    <cellStyle name="Normal 3 5 4 2" xfId="16602"/>
    <cellStyle name="Normal 3 5 4 2 2" xfId="16603"/>
    <cellStyle name="Normal 3 5 4 3" xfId="16604"/>
    <cellStyle name="Normal 3 5 4 3 2" xfId="16605"/>
    <cellStyle name="Normal 3 5 4 3 2 2" xfId="16606"/>
    <cellStyle name="Normal 3 5 4 3 2 3" xfId="16607"/>
    <cellStyle name="Normal 3 5 4 3 2 4" xfId="16608"/>
    <cellStyle name="Normal 3 5 4 3 3" xfId="16609"/>
    <cellStyle name="Normal 3 5 4 3 4" xfId="16610"/>
    <cellStyle name="Normal 3 5 4 3 5" xfId="16611"/>
    <cellStyle name="Normal 3 5 4 4" xfId="16612"/>
    <cellStyle name="Normal 3 5 4 5" xfId="16613"/>
    <cellStyle name="Normal 3 5 4 5 2" xfId="16614"/>
    <cellStyle name="Normal 3 5 4 5 3" xfId="16615"/>
    <cellStyle name="Normal 3 5 4 5 4" xfId="16616"/>
    <cellStyle name="Normal 3 5 4 6" xfId="16617"/>
    <cellStyle name="Normal 3 5 4 7" xfId="16618"/>
    <cellStyle name="Normal 3 5 4 8" xfId="16619"/>
    <cellStyle name="Normal 3 5 40" xfId="16620"/>
    <cellStyle name="Normal 3 5 41" xfId="16621"/>
    <cellStyle name="Normal 3 5 42" xfId="16622"/>
    <cellStyle name="Normal 3 5 43" xfId="16623"/>
    <cellStyle name="Normal 3 5 44" xfId="16624"/>
    <cellStyle name="Normal 3 5 45" xfId="16625"/>
    <cellStyle name="Normal 3 5 46" xfId="16626"/>
    <cellStyle name="Normal 3 5 47" xfId="16627"/>
    <cellStyle name="Normal 3 5 48" xfId="16628"/>
    <cellStyle name="Normal 3 5 49" xfId="16629"/>
    <cellStyle name="Normal 3 5 5" xfId="16630"/>
    <cellStyle name="Normal 3 5 5 2" xfId="16631"/>
    <cellStyle name="Normal 3 5 5 3" xfId="16632"/>
    <cellStyle name="Normal 3 5 50" xfId="16633"/>
    <cellStyle name="Normal 3 5 51" xfId="16634"/>
    <cellStyle name="Normal 3 5 52" xfId="16635"/>
    <cellStyle name="Normal 3 5 53" xfId="16636"/>
    <cellStyle name="Normal 3 5 54" xfId="16637"/>
    <cellStyle name="Normal 3 5 55" xfId="16638"/>
    <cellStyle name="Normal 3 5 56" xfId="16639"/>
    <cellStyle name="Normal 3 5 57" xfId="16640"/>
    <cellStyle name="Normal 3 5 58" xfId="16641"/>
    <cellStyle name="Normal 3 5 59" xfId="16642"/>
    <cellStyle name="Normal 3 5 6" xfId="16643"/>
    <cellStyle name="Normal 3 5 6 2" xfId="16644"/>
    <cellStyle name="Normal 3 5 60" xfId="16645"/>
    <cellStyle name="Normal 3 5 61" xfId="16646"/>
    <cellStyle name="Normal 3 5 62" xfId="16647"/>
    <cellStyle name="Normal 3 5 63" xfId="16648"/>
    <cellStyle name="Normal 3 5 64" xfId="16649"/>
    <cellStyle name="Normal 3 5 65" xfId="16650"/>
    <cellStyle name="Normal 3 5 66" xfId="16651"/>
    <cellStyle name="Normal 3 5 67" xfId="16652"/>
    <cellStyle name="Normal 3 5 68" xfId="16653"/>
    <cellStyle name="Normal 3 5 69" xfId="16654"/>
    <cellStyle name="Normal 3 5 7" xfId="16655"/>
    <cellStyle name="Normal 3 5 7 2" xfId="16656"/>
    <cellStyle name="Normal 3 5 70" xfId="16657"/>
    <cellStyle name="Normal 3 5 71" xfId="16658"/>
    <cellStyle name="Normal 3 5 72" xfId="16659"/>
    <cellStyle name="Normal 3 5 73" xfId="16660"/>
    <cellStyle name="Normal 3 5 74" xfId="16661"/>
    <cellStyle name="Normal 3 5 75" xfId="16662"/>
    <cellStyle name="Normal 3 5 76" xfId="16663"/>
    <cellStyle name="Normal 3 5 77" xfId="16664"/>
    <cellStyle name="Normal 3 5 78" xfId="16665"/>
    <cellStyle name="Normal 3 5 79" xfId="16666"/>
    <cellStyle name="Normal 3 5 8" xfId="16667"/>
    <cellStyle name="Normal 3 5 8 2" xfId="16668"/>
    <cellStyle name="Normal 3 5 80" xfId="16669"/>
    <cellStyle name="Normal 3 5 81" xfId="16670"/>
    <cellStyle name="Normal 3 5 82" xfId="16671"/>
    <cellStyle name="Normal 3 5 83" xfId="16672"/>
    <cellStyle name="Normal 3 5 84" xfId="16673"/>
    <cellStyle name="Normal 3 5 85" xfId="16674"/>
    <cellStyle name="Normal 3 5 86" xfId="16675"/>
    <cellStyle name="Normal 3 5 87" xfId="16676"/>
    <cellStyle name="Normal 3 5 88" xfId="16677"/>
    <cellStyle name="Normal 3 5 89" xfId="16678"/>
    <cellStyle name="Normal 3 5 9" xfId="16679"/>
    <cellStyle name="Normal 3 5 9 2" xfId="16680"/>
    <cellStyle name="Normal 3 5 90" xfId="16681"/>
    <cellStyle name="Normal 3 5 91" xfId="16682"/>
    <cellStyle name="Normal 3 5 92" xfId="16683"/>
    <cellStyle name="Normal 3 5 93" xfId="16684"/>
    <cellStyle name="Normal 3 5 94" xfId="16685"/>
    <cellStyle name="Normal 3 5 95" xfId="16686"/>
    <cellStyle name="Normal 3 5 95 2" xfId="16687"/>
    <cellStyle name="Normal 3 5 95 3" xfId="16688"/>
    <cellStyle name="Normal 3 5 95 4" xfId="16689"/>
    <cellStyle name="Normal 3 5 96" xfId="16690"/>
    <cellStyle name="Normal 3 5 97" xfId="16691"/>
    <cellStyle name="Normal 3 5 98" xfId="16692"/>
    <cellStyle name="Normal 3 6" xfId="16693"/>
    <cellStyle name="Normal 3 6 10" xfId="16694"/>
    <cellStyle name="Normal 3 6 2" xfId="16695"/>
    <cellStyle name="Normal 3 6 2 2" xfId="16696"/>
    <cellStyle name="Normal 3 6 2 2 2" xfId="16697"/>
    <cellStyle name="Normal 3 6 2 2 3" xfId="16698"/>
    <cellStyle name="Normal 3 6 2 2 3 2" xfId="16699"/>
    <cellStyle name="Normal 3 6 2 2 3 2 2" xfId="16700"/>
    <cellStyle name="Normal 3 6 2 2 3 2 3" xfId="16701"/>
    <cellStyle name="Normal 3 6 2 2 3 2 4" xfId="16702"/>
    <cellStyle name="Normal 3 6 2 2 3 3" xfId="16703"/>
    <cellStyle name="Normal 3 6 2 2 3 4" xfId="16704"/>
    <cellStyle name="Normal 3 6 2 2 3 5" xfId="16705"/>
    <cellStyle name="Normal 3 6 2 2 4" xfId="16706"/>
    <cellStyle name="Normal 3 6 2 2 4 2" xfId="16707"/>
    <cellStyle name="Normal 3 6 2 2 4 3" xfId="16708"/>
    <cellStyle name="Normal 3 6 2 2 4 4" xfId="16709"/>
    <cellStyle name="Normal 3 6 2 2 5" xfId="16710"/>
    <cellStyle name="Normal 3 6 2 2 6" xfId="16711"/>
    <cellStyle name="Normal 3 6 2 2 7" xfId="16712"/>
    <cellStyle name="Normal 3 6 2 3" xfId="16713"/>
    <cellStyle name="Normal 3 6 2 3 2" xfId="16714"/>
    <cellStyle name="Normal 3 6 2 3 2 2" xfId="16715"/>
    <cellStyle name="Normal 3 6 2 3 2 2 2" xfId="16716"/>
    <cellStyle name="Normal 3 6 2 3 2 2 3" xfId="16717"/>
    <cellStyle name="Normal 3 6 2 3 2 2 4" xfId="16718"/>
    <cellStyle name="Normal 3 6 2 3 2 3" xfId="16719"/>
    <cellStyle name="Normal 3 6 2 3 2 4" xfId="16720"/>
    <cellStyle name="Normal 3 6 2 3 2 5" xfId="16721"/>
    <cellStyle name="Normal 3 6 2 3 3" xfId="16722"/>
    <cellStyle name="Normal 3 6 2 3 3 2" xfId="16723"/>
    <cellStyle name="Normal 3 6 2 3 3 3" xfId="16724"/>
    <cellStyle name="Normal 3 6 2 3 3 4" xfId="16725"/>
    <cellStyle name="Normal 3 6 2 3 4" xfId="16726"/>
    <cellStyle name="Normal 3 6 2 3 5" xfId="16727"/>
    <cellStyle name="Normal 3 6 2 3 6" xfId="16728"/>
    <cellStyle name="Normal 3 6 2 4" xfId="16729"/>
    <cellStyle name="Normal 3 6 2 5" xfId="16730"/>
    <cellStyle name="Normal 3 6 2 5 2" xfId="16731"/>
    <cellStyle name="Normal 3 6 2 5 2 2" xfId="16732"/>
    <cellStyle name="Normal 3 6 2 5 2 3" xfId="16733"/>
    <cellStyle name="Normal 3 6 2 5 2 4" xfId="16734"/>
    <cellStyle name="Normal 3 6 2 5 3" xfId="16735"/>
    <cellStyle name="Normal 3 6 2 5 4" xfId="16736"/>
    <cellStyle name="Normal 3 6 2 5 5" xfId="16737"/>
    <cellStyle name="Normal 3 6 2 6" xfId="16738"/>
    <cellStyle name="Normal 3 6 2 6 2" xfId="16739"/>
    <cellStyle name="Normal 3 6 2 6 3" xfId="16740"/>
    <cellStyle name="Normal 3 6 2 6 4" xfId="16741"/>
    <cellStyle name="Normal 3 6 2 7" xfId="16742"/>
    <cellStyle name="Normal 3 6 2 8" xfId="16743"/>
    <cellStyle name="Normal 3 6 2 9" xfId="16744"/>
    <cellStyle name="Normal 3 6 3" xfId="16745"/>
    <cellStyle name="Normal 3 6 3 2" xfId="16746"/>
    <cellStyle name="Normal 3 6 3 3" xfId="16747"/>
    <cellStyle name="Normal 3 6 3 3 2" xfId="16748"/>
    <cellStyle name="Normal 3 6 3 3 2 2" xfId="16749"/>
    <cellStyle name="Normal 3 6 3 3 2 3" xfId="16750"/>
    <cellStyle name="Normal 3 6 3 3 2 4" xfId="16751"/>
    <cellStyle name="Normal 3 6 3 3 3" xfId="16752"/>
    <cellStyle name="Normal 3 6 3 3 4" xfId="16753"/>
    <cellStyle name="Normal 3 6 3 3 5" xfId="16754"/>
    <cellStyle name="Normal 3 6 3 4" xfId="16755"/>
    <cellStyle name="Normal 3 6 3 5" xfId="16756"/>
    <cellStyle name="Normal 3 6 3 5 2" xfId="16757"/>
    <cellStyle name="Normal 3 6 3 5 3" xfId="16758"/>
    <cellStyle name="Normal 3 6 3 5 4" xfId="16759"/>
    <cellStyle name="Normal 3 6 3 6" xfId="16760"/>
    <cellStyle name="Normal 3 6 3 7" xfId="16761"/>
    <cellStyle name="Normal 3 6 3 8" xfId="16762"/>
    <cellStyle name="Normal 3 6 4" xfId="16763"/>
    <cellStyle name="Normal 3 6 4 2" xfId="16764"/>
    <cellStyle name="Normal 3 6 4 2 2" xfId="16765"/>
    <cellStyle name="Normal 3 6 4 2 2 2" xfId="16766"/>
    <cellStyle name="Normal 3 6 4 2 2 3" xfId="16767"/>
    <cellStyle name="Normal 3 6 4 2 2 4" xfId="16768"/>
    <cellStyle name="Normal 3 6 4 2 3" xfId="16769"/>
    <cellStyle name="Normal 3 6 4 2 4" xfId="16770"/>
    <cellStyle name="Normal 3 6 4 2 5" xfId="16771"/>
    <cellStyle name="Normal 3 6 4 3" xfId="16772"/>
    <cellStyle name="Normal 3 6 4 3 2" xfId="16773"/>
    <cellStyle name="Normal 3 6 4 3 3" xfId="16774"/>
    <cellStyle name="Normal 3 6 4 3 4" xfId="16775"/>
    <cellStyle name="Normal 3 6 4 4" xfId="16776"/>
    <cellStyle name="Normal 3 6 4 5" xfId="16777"/>
    <cellStyle name="Normal 3 6 4 6" xfId="16778"/>
    <cellStyle name="Normal 3 6 5" xfId="16779"/>
    <cellStyle name="Normal 3 6 6" xfId="16780"/>
    <cellStyle name="Normal 3 6 6 2" xfId="16781"/>
    <cellStyle name="Normal 3 6 6 2 2" xfId="16782"/>
    <cellStyle name="Normal 3 6 6 2 3" xfId="16783"/>
    <cellStyle name="Normal 3 6 6 2 4" xfId="16784"/>
    <cellStyle name="Normal 3 6 6 3" xfId="16785"/>
    <cellStyle name="Normal 3 6 6 4" xfId="16786"/>
    <cellStyle name="Normal 3 6 6 5" xfId="16787"/>
    <cellStyle name="Normal 3 6 7" xfId="16788"/>
    <cellStyle name="Normal 3 6 7 2" xfId="16789"/>
    <cellStyle name="Normal 3 6 7 3" xfId="16790"/>
    <cellStyle name="Normal 3 6 7 4" xfId="16791"/>
    <cellStyle name="Normal 3 6 8" xfId="16792"/>
    <cellStyle name="Normal 3 6 9" xfId="16793"/>
    <cellStyle name="Normal 3 7" xfId="16794"/>
    <cellStyle name="Normal 3 7 10" xfId="16795"/>
    <cellStyle name="Normal 3 7 2" xfId="16796"/>
    <cellStyle name="Normal 3 7 2 2" xfId="16797"/>
    <cellStyle name="Normal 3 7 2 2 2" xfId="16798"/>
    <cellStyle name="Normal 3 7 2 2 2 2" xfId="16799"/>
    <cellStyle name="Normal 3 7 2 2 2 2 2" xfId="16800"/>
    <cellStyle name="Normal 3 7 2 2 2 2 3" xfId="16801"/>
    <cellStyle name="Normal 3 7 2 2 2 2 4" xfId="16802"/>
    <cellStyle name="Normal 3 7 2 2 2 3" xfId="16803"/>
    <cellStyle name="Normal 3 7 2 2 2 4" xfId="16804"/>
    <cellStyle name="Normal 3 7 2 2 2 5" xfId="16805"/>
    <cellStyle name="Normal 3 7 2 2 3" xfId="16806"/>
    <cellStyle name="Normal 3 7 2 2 3 2" xfId="16807"/>
    <cellStyle name="Normal 3 7 2 2 3 3" xfId="16808"/>
    <cellStyle name="Normal 3 7 2 2 3 4" xfId="16809"/>
    <cellStyle name="Normal 3 7 2 2 4" xfId="16810"/>
    <cellStyle name="Normal 3 7 2 2 5" xfId="16811"/>
    <cellStyle name="Normal 3 7 2 2 6" xfId="16812"/>
    <cellStyle name="Normal 3 7 2 3" xfId="16813"/>
    <cellStyle name="Normal 3 7 2 3 2" xfId="16814"/>
    <cellStyle name="Normal 3 7 2 3 2 2" xfId="16815"/>
    <cellStyle name="Normal 3 7 2 3 2 2 2" xfId="16816"/>
    <cellStyle name="Normal 3 7 2 3 2 2 3" xfId="16817"/>
    <cellStyle name="Normal 3 7 2 3 2 2 4" xfId="16818"/>
    <cellStyle name="Normal 3 7 2 3 2 3" xfId="16819"/>
    <cellStyle name="Normal 3 7 2 3 2 4" xfId="16820"/>
    <cellStyle name="Normal 3 7 2 3 2 5" xfId="16821"/>
    <cellStyle name="Normal 3 7 2 3 3" xfId="16822"/>
    <cellStyle name="Normal 3 7 2 3 3 2" xfId="16823"/>
    <cellStyle name="Normal 3 7 2 3 3 3" xfId="16824"/>
    <cellStyle name="Normal 3 7 2 3 3 4" xfId="16825"/>
    <cellStyle name="Normal 3 7 2 3 4" xfId="16826"/>
    <cellStyle name="Normal 3 7 2 3 5" xfId="16827"/>
    <cellStyle name="Normal 3 7 2 3 6" xfId="16828"/>
    <cellStyle name="Normal 3 7 2 4" xfId="16829"/>
    <cellStyle name="Normal 3 7 2 5" xfId="16830"/>
    <cellStyle name="Normal 3 7 2 5 2" xfId="16831"/>
    <cellStyle name="Normal 3 7 2 5 2 2" xfId="16832"/>
    <cellStyle name="Normal 3 7 2 5 2 3" xfId="16833"/>
    <cellStyle name="Normal 3 7 2 5 2 4" xfId="16834"/>
    <cellStyle name="Normal 3 7 2 5 3" xfId="16835"/>
    <cellStyle name="Normal 3 7 2 5 4" xfId="16836"/>
    <cellStyle name="Normal 3 7 2 5 5" xfId="16837"/>
    <cellStyle name="Normal 3 7 2 6" xfId="16838"/>
    <cellStyle name="Normal 3 7 2 6 2" xfId="16839"/>
    <cellStyle name="Normal 3 7 2 6 3" xfId="16840"/>
    <cellStyle name="Normal 3 7 2 6 4" xfId="16841"/>
    <cellStyle name="Normal 3 7 2 7" xfId="16842"/>
    <cellStyle name="Normal 3 7 2 8" xfId="16843"/>
    <cellStyle name="Normal 3 7 2 9" xfId="16844"/>
    <cellStyle name="Normal 3 7 3" xfId="16845"/>
    <cellStyle name="Normal 3 7 3 2" xfId="16846"/>
    <cellStyle name="Normal 3 7 3 2 2" xfId="16847"/>
    <cellStyle name="Normal 3 7 3 2 2 2" xfId="16848"/>
    <cellStyle name="Normal 3 7 3 2 2 2 2" xfId="16849"/>
    <cellStyle name="Normal 3 7 3 2 2 2 3" xfId="16850"/>
    <cellStyle name="Normal 3 7 3 2 2 2 4" xfId="16851"/>
    <cellStyle name="Normal 3 7 3 2 2 3" xfId="16852"/>
    <cellStyle name="Normal 3 7 3 2 2 4" xfId="16853"/>
    <cellStyle name="Normal 3 7 3 2 2 5" xfId="16854"/>
    <cellStyle name="Normal 3 7 3 2 3" xfId="16855"/>
    <cellStyle name="Normal 3 7 3 2 3 2" xfId="16856"/>
    <cellStyle name="Normal 3 7 3 2 3 3" xfId="16857"/>
    <cellStyle name="Normal 3 7 3 2 3 4" xfId="16858"/>
    <cellStyle name="Normal 3 7 3 2 4" xfId="16859"/>
    <cellStyle name="Normal 3 7 3 2 5" xfId="16860"/>
    <cellStyle name="Normal 3 7 3 2 6" xfId="16861"/>
    <cellStyle name="Normal 3 7 3 3" xfId="16862"/>
    <cellStyle name="Normal 3 7 3 3 2" xfId="16863"/>
    <cellStyle name="Normal 3 7 3 3 2 2" xfId="16864"/>
    <cellStyle name="Normal 3 7 3 3 2 3" xfId="16865"/>
    <cellStyle name="Normal 3 7 3 3 2 4" xfId="16866"/>
    <cellStyle name="Normal 3 7 3 3 3" xfId="16867"/>
    <cellStyle name="Normal 3 7 3 3 4" xfId="16868"/>
    <cellStyle name="Normal 3 7 3 3 5" xfId="16869"/>
    <cellStyle name="Normal 3 7 3 4" xfId="16870"/>
    <cellStyle name="Normal 3 7 3 5" xfId="16871"/>
    <cellStyle name="Normal 3 7 3 5 2" xfId="16872"/>
    <cellStyle name="Normal 3 7 3 5 3" xfId="16873"/>
    <cellStyle name="Normal 3 7 3 5 4" xfId="16874"/>
    <cellStyle name="Normal 3 7 3 6" xfId="16875"/>
    <cellStyle name="Normal 3 7 3 7" xfId="16876"/>
    <cellStyle name="Normal 3 7 3 8" xfId="16877"/>
    <cellStyle name="Normal 3 7 4" xfId="16878"/>
    <cellStyle name="Normal 3 7 4 2" xfId="16879"/>
    <cellStyle name="Normal 3 7 4 2 2" xfId="16880"/>
    <cellStyle name="Normal 3 7 4 2 2 2" xfId="16881"/>
    <cellStyle name="Normal 3 7 4 2 2 3" xfId="16882"/>
    <cellStyle name="Normal 3 7 4 2 2 4" xfId="16883"/>
    <cellStyle name="Normal 3 7 4 2 3" xfId="16884"/>
    <cellStyle name="Normal 3 7 4 2 4" xfId="16885"/>
    <cellStyle name="Normal 3 7 4 2 5" xfId="16886"/>
    <cellStyle name="Normal 3 7 4 3" xfId="16887"/>
    <cellStyle name="Normal 3 7 4 3 2" xfId="16888"/>
    <cellStyle name="Normal 3 7 4 3 3" xfId="16889"/>
    <cellStyle name="Normal 3 7 4 3 4" xfId="16890"/>
    <cellStyle name="Normal 3 7 4 4" xfId="16891"/>
    <cellStyle name="Normal 3 7 4 5" xfId="16892"/>
    <cellStyle name="Normal 3 7 4 6" xfId="16893"/>
    <cellStyle name="Normal 3 7 5" xfId="16894"/>
    <cellStyle name="Normal 3 7 6" xfId="16895"/>
    <cellStyle name="Normal 3 7 6 2" xfId="16896"/>
    <cellStyle name="Normal 3 7 6 2 2" xfId="16897"/>
    <cellStyle name="Normal 3 7 6 2 3" xfId="16898"/>
    <cellStyle name="Normal 3 7 6 2 4" xfId="16899"/>
    <cellStyle name="Normal 3 7 6 3" xfId="16900"/>
    <cellStyle name="Normal 3 7 6 4" xfId="16901"/>
    <cellStyle name="Normal 3 7 6 5" xfId="16902"/>
    <cellStyle name="Normal 3 7 7" xfId="16903"/>
    <cellStyle name="Normal 3 7 7 2" xfId="16904"/>
    <cellStyle name="Normal 3 7 7 3" xfId="16905"/>
    <cellStyle name="Normal 3 7 7 4" xfId="16906"/>
    <cellStyle name="Normal 3 7 8" xfId="16907"/>
    <cellStyle name="Normal 3 7 9" xfId="16908"/>
    <cellStyle name="Normal 3 8" xfId="16909"/>
    <cellStyle name="Normal 3 8 10" xfId="16910"/>
    <cellStyle name="Normal 3 8 11" xfId="16911"/>
    <cellStyle name="Normal 3 8 11 2" xfId="16912"/>
    <cellStyle name="Normal 3 8 11 2 2" xfId="16913"/>
    <cellStyle name="Normal 3 8 11 2 3" xfId="16914"/>
    <cellStyle name="Normal 3 8 11 2 4" xfId="16915"/>
    <cellStyle name="Normal 3 8 11 3" xfId="16916"/>
    <cellStyle name="Normal 3 8 11 4" xfId="16917"/>
    <cellStyle name="Normal 3 8 11 5" xfId="16918"/>
    <cellStyle name="Normal 3 8 12" xfId="16919"/>
    <cellStyle name="Normal 3 8 12 2" xfId="16920"/>
    <cellStyle name="Normal 3 8 12 3" xfId="16921"/>
    <cellStyle name="Normal 3 8 12 4" xfId="16922"/>
    <cellStyle name="Normal 3 8 13" xfId="16923"/>
    <cellStyle name="Normal 3 8 14" xfId="16924"/>
    <cellStyle name="Normal 3 8 15" xfId="16925"/>
    <cellStyle name="Normal 3 8 2" xfId="16926"/>
    <cellStyle name="Normal 3 8 2 10" xfId="16927"/>
    <cellStyle name="Normal 3 8 2 10 2" xfId="16928"/>
    <cellStyle name="Normal 3 8 2 10 2 2" xfId="16929"/>
    <cellStyle name="Normal 3 8 2 10 2 3" xfId="16930"/>
    <cellStyle name="Normal 3 8 2 10 2 4" xfId="16931"/>
    <cellStyle name="Normal 3 8 2 10 3" xfId="16932"/>
    <cellStyle name="Normal 3 8 2 10 4" xfId="16933"/>
    <cellStyle name="Normal 3 8 2 10 5" xfId="16934"/>
    <cellStyle name="Normal 3 8 2 11" xfId="16935"/>
    <cellStyle name="Normal 3 8 2 11 2" xfId="16936"/>
    <cellStyle name="Normal 3 8 2 11 3" xfId="16937"/>
    <cellStyle name="Normal 3 8 2 11 4" xfId="16938"/>
    <cellStyle name="Normal 3 8 2 12" xfId="16939"/>
    <cellStyle name="Normal 3 8 2 13" xfId="16940"/>
    <cellStyle name="Normal 3 8 2 14" xfId="16941"/>
    <cellStyle name="Normal 3 8 2 2" xfId="16942"/>
    <cellStyle name="Normal 3 8 2 2 2" xfId="16943"/>
    <cellStyle name="Normal 3 8 2 2 3" xfId="16944"/>
    <cellStyle name="Normal 3 8 2 2 4" xfId="16945"/>
    <cellStyle name="Normal 3 8 2 2 4 2" xfId="16946"/>
    <cellStyle name="Normal 3 8 2 2 4 2 2" xfId="16947"/>
    <cellStyle name="Normal 3 8 2 2 4 2 3" xfId="16948"/>
    <cellStyle name="Normal 3 8 2 2 4 2 4" xfId="16949"/>
    <cellStyle name="Normal 3 8 2 2 4 3" xfId="16950"/>
    <cellStyle name="Normal 3 8 2 2 4 4" xfId="16951"/>
    <cellStyle name="Normal 3 8 2 2 4 5" xfId="16952"/>
    <cellStyle name="Normal 3 8 2 2 5" xfId="16953"/>
    <cellStyle name="Normal 3 8 2 2 5 2" xfId="16954"/>
    <cellStyle name="Normal 3 8 2 2 5 3" xfId="16955"/>
    <cellStyle name="Normal 3 8 2 2 5 4" xfId="16956"/>
    <cellStyle name="Normal 3 8 2 2 6" xfId="16957"/>
    <cellStyle name="Normal 3 8 2 2 7" xfId="16958"/>
    <cellStyle name="Normal 3 8 2 2 8" xfId="16959"/>
    <cellStyle name="Normal 3 8 2 3" xfId="16960"/>
    <cellStyle name="Normal 3 8 2 3 2" xfId="16961"/>
    <cellStyle name="Normal 3 8 2 3 3" xfId="16962"/>
    <cellStyle name="Normal 3 8 2 3 3 2" xfId="16963"/>
    <cellStyle name="Normal 3 8 2 3 3 2 2" xfId="16964"/>
    <cellStyle name="Normal 3 8 2 3 3 2 3" xfId="16965"/>
    <cellStyle name="Normal 3 8 2 3 3 2 4" xfId="16966"/>
    <cellStyle name="Normal 3 8 2 3 3 3" xfId="16967"/>
    <cellStyle name="Normal 3 8 2 3 3 4" xfId="16968"/>
    <cellStyle name="Normal 3 8 2 3 3 5" xfId="16969"/>
    <cellStyle name="Normal 3 8 2 3 4" xfId="16970"/>
    <cellStyle name="Normal 3 8 2 3 4 2" xfId="16971"/>
    <cellStyle name="Normal 3 8 2 3 4 3" xfId="16972"/>
    <cellStyle name="Normal 3 8 2 3 4 4" xfId="16973"/>
    <cellStyle name="Normal 3 8 2 3 5" xfId="16974"/>
    <cellStyle name="Normal 3 8 2 3 6" xfId="16975"/>
    <cellStyle name="Normal 3 8 2 3 7" xfId="16976"/>
    <cellStyle name="Normal 3 8 2 4" xfId="16977"/>
    <cellStyle name="Normal 3 8 2 5" xfId="16978"/>
    <cellStyle name="Normal 3 8 2 6" xfId="16979"/>
    <cellStyle name="Normal 3 8 2 7" xfId="16980"/>
    <cellStyle name="Normal 3 8 2 8" xfId="16981"/>
    <cellStyle name="Normal 3 8 2 9" xfId="16982"/>
    <cellStyle name="Normal 3 8 3" xfId="16983"/>
    <cellStyle name="Normal 3 8 3 2" xfId="16984"/>
    <cellStyle name="Normal 3 8 3 3" xfId="16985"/>
    <cellStyle name="Normal 3 8 3 4" xfId="16986"/>
    <cellStyle name="Normal 3 8 3 4 2" xfId="16987"/>
    <cellStyle name="Normal 3 8 3 4 2 2" xfId="16988"/>
    <cellStyle name="Normal 3 8 3 4 2 3" xfId="16989"/>
    <cellStyle name="Normal 3 8 3 4 2 4" xfId="16990"/>
    <cellStyle name="Normal 3 8 3 4 3" xfId="16991"/>
    <cellStyle name="Normal 3 8 3 4 4" xfId="16992"/>
    <cellStyle name="Normal 3 8 3 4 5" xfId="16993"/>
    <cellStyle name="Normal 3 8 3 5" xfId="16994"/>
    <cellStyle name="Normal 3 8 3 5 2" xfId="16995"/>
    <cellStyle name="Normal 3 8 3 5 3" xfId="16996"/>
    <cellStyle name="Normal 3 8 3 5 4" xfId="16997"/>
    <cellStyle name="Normal 3 8 3 6" xfId="16998"/>
    <cellStyle name="Normal 3 8 3 7" xfId="16999"/>
    <cellStyle name="Normal 3 8 3 8" xfId="17000"/>
    <cellStyle name="Normal 3 8 4" xfId="17001"/>
    <cellStyle name="Normal 3 8 4 2" xfId="17002"/>
    <cellStyle name="Normal 3 8 4 3" xfId="17003"/>
    <cellStyle name="Normal 3 8 4 3 2" xfId="17004"/>
    <cellStyle name="Normal 3 8 4 3 2 2" xfId="17005"/>
    <cellStyle name="Normal 3 8 4 3 2 3" xfId="17006"/>
    <cellStyle name="Normal 3 8 4 3 2 4" xfId="17007"/>
    <cellStyle name="Normal 3 8 4 3 3" xfId="17008"/>
    <cellStyle name="Normal 3 8 4 3 4" xfId="17009"/>
    <cellStyle name="Normal 3 8 4 3 5" xfId="17010"/>
    <cellStyle name="Normal 3 8 4 4" xfId="17011"/>
    <cellStyle name="Normal 3 8 4 4 2" xfId="17012"/>
    <cellStyle name="Normal 3 8 4 4 3" xfId="17013"/>
    <cellStyle name="Normal 3 8 4 4 4" xfId="17014"/>
    <cellStyle name="Normal 3 8 4 5" xfId="17015"/>
    <cellStyle name="Normal 3 8 4 6" xfId="17016"/>
    <cellStyle name="Normal 3 8 4 7" xfId="17017"/>
    <cellStyle name="Normal 3 8 5" xfId="17018"/>
    <cellStyle name="Normal 3 8 6" xfId="17019"/>
    <cellStyle name="Normal 3 8 7" xfId="17020"/>
    <cellStyle name="Normal 3 8 8" xfId="17021"/>
    <cellStyle name="Normal 3 8 9" xfId="17022"/>
    <cellStyle name="Normal 3 8 9 2" xfId="17023"/>
    <cellStyle name="Normal 3 8 9 2 2" xfId="17024"/>
    <cellStyle name="Normal 3 8 9 2 2 2" xfId="17025"/>
    <cellStyle name="Normal 3 8 9 2 2 3" xfId="17026"/>
    <cellStyle name="Normal 3 8 9 2 2 4" xfId="17027"/>
    <cellStyle name="Normal 3 8 9 2 3" xfId="17028"/>
    <cellStyle name="Normal 3 8 9 2 4" xfId="17029"/>
    <cellStyle name="Normal 3 8 9 2 5" xfId="17030"/>
    <cellStyle name="Normal 3 8 9 3" xfId="17031"/>
    <cellStyle name="Normal 3 8 9 4" xfId="17032"/>
    <cellStyle name="Normal 3 8 9 4 2" xfId="17033"/>
    <cellStyle name="Normal 3 8 9 4 3" xfId="17034"/>
    <cellStyle name="Normal 3 8 9 4 4" xfId="17035"/>
    <cellStyle name="Normal 3 8 9 5" xfId="17036"/>
    <cellStyle name="Normal 3 8 9 6" xfId="17037"/>
    <cellStyle name="Normal 3 8 9 7" xfId="17038"/>
    <cellStyle name="Normal 3 9" xfId="17039"/>
    <cellStyle name="Normal 3 9 2" xfId="17040"/>
    <cellStyle name="Normal 3 9 2 2" xfId="17041"/>
    <cellStyle name="Normal 3 9 2 3" xfId="17042"/>
    <cellStyle name="Normal 3 9 2 3 2" xfId="17043"/>
    <cellStyle name="Normal 3 9 2 3 2 2" xfId="17044"/>
    <cellStyle name="Normal 3 9 2 3 2 3" xfId="17045"/>
    <cellStyle name="Normal 3 9 2 3 2 4" xfId="17046"/>
    <cellStyle name="Normal 3 9 2 3 3" xfId="17047"/>
    <cellStyle name="Normal 3 9 2 3 4" xfId="17048"/>
    <cellStyle name="Normal 3 9 2 3 5" xfId="17049"/>
    <cellStyle name="Normal 3 9 2 4" xfId="17050"/>
    <cellStyle name="Normal 3 9 2 4 2" xfId="17051"/>
    <cellStyle name="Normal 3 9 2 4 3" xfId="17052"/>
    <cellStyle name="Normal 3 9 2 4 4" xfId="17053"/>
    <cellStyle name="Normal 3 9 2 5" xfId="17054"/>
    <cellStyle name="Normal 3 9 2 6" xfId="17055"/>
    <cellStyle name="Normal 3 9 2 7" xfId="17056"/>
    <cellStyle name="Normal 3 9 3" xfId="17057"/>
    <cellStyle name="Normal 3 9 3 2" xfId="17058"/>
    <cellStyle name="Normal 3 9 3 2 2" xfId="17059"/>
    <cellStyle name="Normal 3 9 3 2 2 2" xfId="17060"/>
    <cellStyle name="Normal 3 9 3 2 2 3" xfId="17061"/>
    <cellStyle name="Normal 3 9 3 2 2 4" xfId="17062"/>
    <cellStyle name="Normal 3 9 3 2 3" xfId="17063"/>
    <cellStyle name="Normal 3 9 3 2 4" xfId="17064"/>
    <cellStyle name="Normal 3 9 3 2 5" xfId="17065"/>
    <cellStyle name="Normal 3 9 3 3" xfId="17066"/>
    <cellStyle name="Normal 3 9 3 3 2" xfId="17067"/>
    <cellStyle name="Normal 3 9 3 3 3" xfId="17068"/>
    <cellStyle name="Normal 3 9 3 3 4" xfId="17069"/>
    <cellStyle name="Normal 3 9 3 4" xfId="17070"/>
    <cellStyle name="Normal 3 9 3 5" xfId="17071"/>
    <cellStyle name="Normal 3 9 3 6" xfId="17072"/>
    <cellStyle name="Normal 3 9 4" xfId="17073"/>
    <cellStyle name="Normal 3 9 5" xfId="17074"/>
    <cellStyle name="Normal 3 9 5 2" xfId="17075"/>
    <cellStyle name="Normal 3 9 5 2 2" xfId="17076"/>
    <cellStyle name="Normal 3 9 5 2 3" xfId="17077"/>
    <cellStyle name="Normal 3 9 5 2 4" xfId="17078"/>
    <cellStyle name="Normal 3 9 5 3" xfId="17079"/>
    <cellStyle name="Normal 3 9 5 4" xfId="17080"/>
    <cellStyle name="Normal 3 9 5 5" xfId="17081"/>
    <cellStyle name="Normal 3 9 6" xfId="17082"/>
    <cellStyle name="Normal 3 9 7" xfId="17083"/>
    <cellStyle name="Normal 3 9 8" xfId="17084"/>
    <cellStyle name="Normal 30" xfId="17085"/>
    <cellStyle name="Normal 30 10" xfId="17086"/>
    <cellStyle name="Normal 30 10 2" xfId="17087"/>
    <cellStyle name="Normal 30 11" xfId="17088"/>
    <cellStyle name="Normal 30 11 2" xfId="17089"/>
    <cellStyle name="Normal 30 12" xfId="17090"/>
    <cellStyle name="Normal 30 12 2" xfId="17091"/>
    <cellStyle name="Normal 30 13" xfId="17092"/>
    <cellStyle name="Normal 30 13 2" xfId="17093"/>
    <cellStyle name="Normal 30 13 2 2" xfId="17094"/>
    <cellStyle name="Normal 30 13 2 3" xfId="17095"/>
    <cellStyle name="Normal 30 13 2 4" xfId="17096"/>
    <cellStyle name="Normal 30 13 3" xfId="17097"/>
    <cellStyle name="Normal 30 13 4" xfId="17098"/>
    <cellStyle name="Normal 30 13 5" xfId="17099"/>
    <cellStyle name="Normal 30 14" xfId="17100"/>
    <cellStyle name="Normal 30 14 2" xfId="17101"/>
    <cellStyle name="Normal 30 14 3" xfId="17102"/>
    <cellStyle name="Normal 30 14 4" xfId="17103"/>
    <cellStyle name="Normal 30 15" xfId="17104"/>
    <cellStyle name="Normal 30 16" xfId="17105"/>
    <cellStyle name="Normal 30 17" xfId="17106"/>
    <cellStyle name="Normal 30 2" xfId="17107"/>
    <cellStyle name="Normal 30 2 2" xfId="17108"/>
    <cellStyle name="Normal 30 3" xfId="17109"/>
    <cellStyle name="Normal 30 3 2" xfId="17110"/>
    <cellStyle name="Normal 30 4" xfId="17111"/>
    <cellStyle name="Normal 30 4 2" xfId="17112"/>
    <cellStyle name="Normal 30 5" xfId="17113"/>
    <cellStyle name="Normal 30 5 2" xfId="17114"/>
    <cellStyle name="Normal 30 6" xfId="17115"/>
    <cellStyle name="Normal 30 6 2" xfId="17116"/>
    <cellStyle name="Normal 30 7" xfId="17117"/>
    <cellStyle name="Normal 30 7 2" xfId="17118"/>
    <cellStyle name="Normal 30 8" xfId="17119"/>
    <cellStyle name="Normal 30 8 2" xfId="17120"/>
    <cellStyle name="Normal 30 9" xfId="17121"/>
    <cellStyle name="Normal 30 9 2" xfId="17122"/>
    <cellStyle name="Normal 31" xfId="17123"/>
    <cellStyle name="Normal 31 2" xfId="17124"/>
    <cellStyle name="Normal 31 3" xfId="17125"/>
    <cellStyle name="Normal 31 3 2" xfId="17126"/>
    <cellStyle name="Normal 31 3 2 2" xfId="17127"/>
    <cellStyle name="Normal 31 3 2 2 2" xfId="17128"/>
    <cellStyle name="Normal 31 3 2 2 3" xfId="17129"/>
    <cellStyle name="Normal 31 3 2 2 4" xfId="17130"/>
    <cellStyle name="Normal 31 3 2 3" xfId="17131"/>
    <cellStyle name="Normal 31 3 2 4" xfId="17132"/>
    <cellStyle name="Normal 31 3 2 5" xfId="17133"/>
    <cellStyle name="Normal 31 3 3" xfId="17134"/>
    <cellStyle name="Normal 31 3 3 2" xfId="17135"/>
    <cellStyle name="Normal 31 3 3 3" xfId="17136"/>
    <cellStyle name="Normal 31 3 3 4" xfId="17137"/>
    <cellStyle name="Normal 31 3 4" xfId="17138"/>
    <cellStyle name="Normal 31 3 5" xfId="17139"/>
    <cellStyle name="Normal 31 3 6" xfId="17140"/>
    <cellStyle name="Normal 32" xfId="17141"/>
    <cellStyle name="Normal 32 2" xfId="17142"/>
    <cellStyle name="Normal 32 3" xfId="17143"/>
    <cellStyle name="Normal 32 3 2" xfId="17144"/>
    <cellStyle name="Normal 32 3 2 2" xfId="17145"/>
    <cellStyle name="Normal 32 3 2 2 2" xfId="17146"/>
    <cellStyle name="Normal 32 3 2 2 3" xfId="17147"/>
    <cellStyle name="Normal 32 3 2 2 4" xfId="17148"/>
    <cellStyle name="Normal 32 3 2 3" xfId="17149"/>
    <cellStyle name="Normal 32 3 2 4" xfId="17150"/>
    <cellStyle name="Normal 32 3 2 5" xfId="17151"/>
    <cellStyle name="Normal 32 3 3" xfId="17152"/>
    <cellStyle name="Normal 32 3 3 2" xfId="17153"/>
    <cellStyle name="Normal 32 3 3 3" xfId="17154"/>
    <cellStyle name="Normal 32 3 3 4" xfId="17155"/>
    <cellStyle name="Normal 32 3 4" xfId="17156"/>
    <cellStyle name="Normal 32 3 5" xfId="17157"/>
    <cellStyle name="Normal 32 3 6" xfId="17158"/>
    <cellStyle name="Normal 33" xfId="17159"/>
    <cellStyle name="Normal 33 2" xfId="17160"/>
    <cellStyle name="Normal 33 3" xfId="17161"/>
    <cellStyle name="Normal 33 3 2" xfId="17162"/>
    <cellStyle name="Normal 33 3 2 2" xfId="17163"/>
    <cellStyle name="Normal 33 3 2 2 2" xfId="17164"/>
    <cellStyle name="Normal 33 3 2 2 3" xfId="17165"/>
    <cellStyle name="Normal 33 3 2 2 4" xfId="17166"/>
    <cellStyle name="Normal 33 3 2 3" xfId="17167"/>
    <cellStyle name="Normal 33 3 2 4" xfId="17168"/>
    <cellStyle name="Normal 33 3 2 5" xfId="17169"/>
    <cellStyle name="Normal 33 3 3" xfId="17170"/>
    <cellStyle name="Normal 33 3 3 2" xfId="17171"/>
    <cellStyle name="Normal 33 3 3 3" xfId="17172"/>
    <cellStyle name="Normal 33 3 3 4" xfId="17173"/>
    <cellStyle name="Normal 33 3 4" xfId="17174"/>
    <cellStyle name="Normal 33 3 5" xfId="17175"/>
    <cellStyle name="Normal 33 3 6" xfId="17176"/>
    <cellStyle name="Normal 34" xfId="17177"/>
    <cellStyle name="Normal 34 2" xfId="17178"/>
    <cellStyle name="Normal 34 2 2" xfId="17179"/>
    <cellStyle name="Normal 34 2 2 2" xfId="17180"/>
    <cellStyle name="Normal 34 2 2 3" xfId="17181"/>
    <cellStyle name="Normal 34 2 2 4" xfId="17182"/>
    <cellStyle name="Normal 34 2 3" xfId="17183"/>
    <cellStyle name="Normal 34 2 4" xfId="17184"/>
    <cellStyle name="Normal 34 2 5" xfId="17185"/>
    <cellStyle name="Normal 34 3" xfId="17186"/>
    <cellStyle name="Normal 34 4" xfId="17187"/>
    <cellStyle name="Normal 34 4 2" xfId="17188"/>
    <cellStyle name="Normal 34 4 3" xfId="17189"/>
    <cellStyle name="Normal 34 4 4" xfId="17190"/>
    <cellStyle name="Normal 34 5" xfId="17191"/>
    <cellStyle name="Normal 34 6" xfId="17192"/>
    <cellStyle name="Normal 34 7" xfId="17193"/>
    <cellStyle name="Normal 35" xfId="17194"/>
    <cellStyle name="Normal 35 2" xfId="17195"/>
    <cellStyle name="Normal 35 2 2" xfId="17196"/>
    <cellStyle name="Normal 35 2 2 2" xfId="17197"/>
    <cellStyle name="Normal 35 2 2 2 2" xfId="17198"/>
    <cellStyle name="Normal 35 2 2 2 3" xfId="17199"/>
    <cellStyle name="Normal 35 2 2 2 4" xfId="17200"/>
    <cellStyle name="Normal 35 2 2 3" xfId="17201"/>
    <cellStyle name="Normal 35 2 2 4" xfId="17202"/>
    <cellStyle name="Normal 35 2 2 5" xfId="17203"/>
    <cellStyle name="Normal 35 2 3" xfId="17204"/>
    <cellStyle name="Normal 35 2 3 2" xfId="17205"/>
    <cellStyle name="Normal 35 2 3 3" xfId="17206"/>
    <cellStyle name="Normal 35 2 3 4" xfId="17207"/>
    <cellStyle name="Normal 35 2 4" xfId="17208"/>
    <cellStyle name="Normal 35 2 5" xfId="17209"/>
    <cellStyle name="Normal 35 2 6" xfId="17210"/>
    <cellStyle name="Normal 36" xfId="17211"/>
    <cellStyle name="Normal 36 2" xfId="17212"/>
    <cellStyle name="Normal 36 2 2" xfId="17213"/>
    <cellStyle name="Normal 36 2 2 2" xfId="17214"/>
    <cellStyle name="Normal 36 2 2 3" xfId="17215"/>
    <cellStyle name="Normal 36 2 2 4" xfId="17216"/>
    <cellStyle name="Normal 36 2 3" xfId="17217"/>
    <cellStyle name="Normal 36 2 4" xfId="17218"/>
    <cellStyle name="Normal 36 2 5" xfId="17219"/>
    <cellStyle name="Normal 36 3" xfId="17220"/>
    <cellStyle name="Normal 36 4" xfId="17221"/>
    <cellStyle name="Normal 36 4 2" xfId="17222"/>
    <cellStyle name="Normal 36 4 3" xfId="17223"/>
    <cellStyle name="Normal 36 4 4" xfId="17224"/>
    <cellStyle name="Normal 36 5" xfId="17225"/>
    <cellStyle name="Normal 36 6" xfId="17226"/>
    <cellStyle name="Normal 36 7" xfId="17227"/>
    <cellStyle name="Normal 37" xfId="17228"/>
    <cellStyle name="Normal 37 2" xfId="17229"/>
    <cellStyle name="Normal 37 3" xfId="17230"/>
    <cellStyle name="Normal 37 3 2" xfId="17231"/>
    <cellStyle name="Normal 37 3 2 2" xfId="17232"/>
    <cellStyle name="Normal 37 3 2 2 2" xfId="17233"/>
    <cellStyle name="Normal 37 3 2 2 3" xfId="17234"/>
    <cellStyle name="Normal 37 3 2 2 4" xfId="17235"/>
    <cellStyle name="Normal 37 3 2 3" xfId="17236"/>
    <cellStyle name="Normal 37 3 2 4" xfId="17237"/>
    <cellStyle name="Normal 37 3 2 5" xfId="17238"/>
    <cellStyle name="Normal 37 3 3" xfId="17239"/>
    <cellStyle name="Normal 37 3 3 2" xfId="17240"/>
    <cellStyle name="Normal 37 3 3 3" xfId="17241"/>
    <cellStyle name="Normal 37 3 3 4" xfId="17242"/>
    <cellStyle name="Normal 37 3 4" xfId="17243"/>
    <cellStyle name="Normal 37 3 5" xfId="17244"/>
    <cellStyle name="Normal 37 3 6" xfId="17245"/>
    <cellStyle name="Normal 38" xfId="17246"/>
    <cellStyle name="Normal 38 2" xfId="17247"/>
    <cellStyle name="Normal 38 3" xfId="17248"/>
    <cellStyle name="Normal 38 3 2" xfId="17249"/>
    <cellStyle name="Normal 38 3 2 2" xfId="17250"/>
    <cellStyle name="Normal 38 3 2 2 2" xfId="17251"/>
    <cellStyle name="Normal 38 3 2 2 3" xfId="17252"/>
    <cellStyle name="Normal 38 3 2 2 4" xfId="17253"/>
    <cellStyle name="Normal 38 3 2 3" xfId="17254"/>
    <cellStyle name="Normal 38 3 2 4" xfId="17255"/>
    <cellStyle name="Normal 38 3 2 5" xfId="17256"/>
    <cellStyle name="Normal 38 3 3" xfId="17257"/>
    <cellStyle name="Normal 38 3 3 2" xfId="17258"/>
    <cellStyle name="Normal 38 3 3 3" xfId="17259"/>
    <cellStyle name="Normal 38 3 3 4" xfId="17260"/>
    <cellStyle name="Normal 38 3 4" xfId="17261"/>
    <cellStyle name="Normal 38 3 5" xfId="17262"/>
    <cellStyle name="Normal 38 3 6" xfId="17263"/>
    <cellStyle name="Normal 39" xfId="17264"/>
    <cellStyle name="Normal 39 2" xfId="17265"/>
    <cellStyle name="Normal 39 3" xfId="17266"/>
    <cellStyle name="Normal 39 3 2" xfId="17267"/>
    <cellStyle name="Normal 39 3 2 2" xfId="17268"/>
    <cellStyle name="Normal 39 3 2 2 2" xfId="17269"/>
    <cellStyle name="Normal 39 3 2 2 3" xfId="17270"/>
    <cellStyle name="Normal 39 3 2 2 4" xfId="17271"/>
    <cellStyle name="Normal 39 3 2 3" xfId="17272"/>
    <cellStyle name="Normal 39 3 2 4" xfId="17273"/>
    <cellStyle name="Normal 39 3 2 5" xfId="17274"/>
    <cellStyle name="Normal 39 3 3" xfId="17275"/>
    <cellStyle name="Normal 39 3 3 2" xfId="17276"/>
    <cellStyle name="Normal 39 3 3 3" xfId="17277"/>
    <cellStyle name="Normal 39 3 3 4" xfId="17278"/>
    <cellStyle name="Normal 39 3 4" xfId="17279"/>
    <cellStyle name="Normal 39 3 5" xfId="17280"/>
    <cellStyle name="Normal 39 3 6" xfId="17281"/>
    <cellStyle name="Normal 4" xfId="13"/>
    <cellStyle name="Normal 4 10" xfId="17282"/>
    <cellStyle name="Normal 4 11" xfId="17283"/>
    <cellStyle name="Normal 4 12" xfId="17284"/>
    <cellStyle name="Normal 4 13" xfId="17285"/>
    <cellStyle name="Normal 4 13 2" xfId="17286"/>
    <cellStyle name="Normal 4 13 3" xfId="17287"/>
    <cellStyle name="Normal 4 13 4" xfId="17288"/>
    <cellStyle name="Normal 4 14" xfId="17289"/>
    <cellStyle name="Normal 4 14 2" xfId="17290"/>
    <cellStyle name="Normal 4 14 3" xfId="17291"/>
    <cellStyle name="Normal 4 2" xfId="17292"/>
    <cellStyle name="Normal 4 2 10" xfId="17293"/>
    <cellStyle name="Normal 4 2 11" xfId="17294"/>
    <cellStyle name="Normal 4 2 11 2" xfId="17295"/>
    <cellStyle name="Normal 4 2 11 2 2" xfId="17296"/>
    <cellStyle name="Normal 4 2 11 2 3" xfId="17297"/>
    <cellStyle name="Normal 4 2 11 2 4" xfId="17298"/>
    <cellStyle name="Normal 4 2 11 3" xfId="17299"/>
    <cellStyle name="Normal 4 2 11 4" xfId="17300"/>
    <cellStyle name="Normal 4 2 11 5" xfId="17301"/>
    <cellStyle name="Normal 4 2 12" xfId="17302"/>
    <cellStyle name="Normal 4 2 13" xfId="17303"/>
    <cellStyle name="Normal 4 2 14" xfId="17304"/>
    <cellStyle name="Normal 4 2 2" xfId="17305"/>
    <cellStyle name="Normal 4 2 2 10" xfId="17306"/>
    <cellStyle name="Normal 4 2 2 10 2" xfId="17307"/>
    <cellStyle name="Normal 4 2 2 10 2 2" xfId="17308"/>
    <cellStyle name="Normal 4 2 2 10 2 3" xfId="17309"/>
    <cellStyle name="Normal 4 2 2 10 2 4" xfId="17310"/>
    <cellStyle name="Normal 4 2 2 10 3" xfId="17311"/>
    <cellStyle name="Normal 4 2 2 10 4" xfId="17312"/>
    <cellStyle name="Normal 4 2 2 10 5" xfId="17313"/>
    <cellStyle name="Normal 4 2 2 11" xfId="17314"/>
    <cellStyle name="Normal 4 2 2 12" xfId="17315"/>
    <cellStyle name="Normal 4 2 2 13" xfId="17316"/>
    <cellStyle name="Normal 4 2 2 14" xfId="17317"/>
    <cellStyle name="Normal 4 2 2 2" xfId="17318"/>
    <cellStyle name="Normal 4 2 2 2 2" xfId="17319"/>
    <cellStyle name="Normal 4 2 2 2 2 2" xfId="17320"/>
    <cellStyle name="Normal 4 2 2 2 2 2 2" xfId="17321"/>
    <cellStyle name="Normal 4 2 2 2 2 2 2 2" xfId="17322"/>
    <cellStyle name="Normal 4 2 2 2 2 2 2 2 2" xfId="17323"/>
    <cellStyle name="Normal 4 2 2 2 2 2 2 2 3" xfId="17324"/>
    <cellStyle name="Normal 4 2 2 2 2 2 2 2 4" xfId="17325"/>
    <cellStyle name="Normal 4 2 2 2 2 2 2 3" xfId="17326"/>
    <cellStyle name="Normal 4 2 2 2 2 2 2 4" xfId="17327"/>
    <cellStyle name="Normal 4 2 2 2 2 2 2 5" xfId="17328"/>
    <cellStyle name="Normal 4 2 2 2 2 2 3" xfId="17329"/>
    <cellStyle name="Normal 4 2 2 2 2 2 3 2" xfId="17330"/>
    <cellStyle name="Normal 4 2 2 2 2 2 3 3" xfId="17331"/>
    <cellStyle name="Normal 4 2 2 2 2 2 3 4" xfId="17332"/>
    <cellStyle name="Normal 4 2 2 2 2 2 4" xfId="17333"/>
    <cellStyle name="Normal 4 2 2 2 2 2 5" xfId="17334"/>
    <cellStyle name="Normal 4 2 2 2 2 2 6" xfId="17335"/>
    <cellStyle name="Normal 4 2 2 2 2 3" xfId="17336"/>
    <cellStyle name="Normal 4 2 2 2 2 3 2" xfId="17337"/>
    <cellStyle name="Normal 4 2 2 2 2 3 2 2" xfId="17338"/>
    <cellStyle name="Normal 4 2 2 2 2 3 2 2 2" xfId="17339"/>
    <cellStyle name="Normal 4 2 2 2 2 3 2 2 3" xfId="17340"/>
    <cellStyle name="Normal 4 2 2 2 2 3 2 2 4" xfId="17341"/>
    <cellStyle name="Normal 4 2 2 2 2 3 2 3" xfId="17342"/>
    <cellStyle name="Normal 4 2 2 2 2 3 2 4" xfId="17343"/>
    <cellStyle name="Normal 4 2 2 2 2 3 2 5" xfId="17344"/>
    <cellStyle name="Normal 4 2 2 2 2 3 3" xfId="17345"/>
    <cellStyle name="Normal 4 2 2 2 2 3 3 2" xfId="17346"/>
    <cellStyle name="Normal 4 2 2 2 2 3 3 3" xfId="17347"/>
    <cellStyle name="Normal 4 2 2 2 2 3 3 4" xfId="17348"/>
    <cellStyle name="Normal 4 2 2 2 2 3 4" xfId="17349"/>
    <cellStyle name="Normal 4 2 2 2 2 3 5" xfId="17350"/>
    <cellStyle name="Normal 4 2 2 2 2 3 6" xfId="17351"/>
    <cellStyle name="Normal 4 2 2 2 2 4" xfId="17352"/>
    <cellStyle name="Normal 4 2 2 2 2 4 2" xfId="17353"/>
    <cellStyle name="Normal 4 2 2 2 2 4 2 2" xfId="17354"/>
    <cellStyle name="Normal 4 2 2 2 2 4 2 3" xfId="17355"/>
    <cellStyle name="Normal 4 2 2 2 2 4 2 4" xfId="17356"/>
    <cellStyle name="Normal 4 2 2 2 2 4 3" xfId="17357"/>
    <cellStyle name="Normal 4 2 2 2 2 4 4" xfId="17358"/>
    <cellStyle name="Normal 4 2 2 2 2 4 5" xfId="17359"/>
    <cellStyle name="Normal 4 2 2 2 2 5" xfId="17360"/>
    <cellStyle name="Normal 4 2 2 2 2 5 2" xfId="17361"/>
    <cellStyle name="Normal 4 2 2 2 2 5 3" xfId="17362"/>
    <cellStyle name="Normal 4 2 2 2 2 5 4" xfId="17363"/>
    <cellStyle name="Normal 4 2 2 2 2 6" xfId="17364"/>
    <cellStyle name="Normal 4 2 2 2 2 7" xfId="17365"/>
    <cellStyle name="Normal 4 2 2 2 2 8" xfId="17366"/>
    <cellStyle name="Normal 4 2 2 2 3" xfId="17367"/>
    <cellStyle name="Normal 4 2 2 2 3 2" xfId="17368"/>
    <cellStyle name="Normal 4 2 2 2 3 2 2" xfId="17369"/>
    <cellStyle name="Normal 4 2 2 2 3 2 2 2" xfId="17370"/>
    <cellStyle name="Normal 4 2 2 2 3 2 2 3" xfId="17371"/>
    <cellStyle name="Normal 4 2 2 2 3 2 2 4" xfId="17372"/>
    <cellStyle name="Normal 4 2 2 2 3 2 3" xfId="17373"/>
    <cellStyle name="Normal 4 2 2 2 3 2 4" xfId="17374"/>
    <cellStyle name="Normal 4 2 2 2 3 2 5" xfId="17375"/>
    <cellStyle name="Normal 4 2 2 2 3 3" xfId="17376"/>
    <cellStyle name="Normal 4 2 2 2 3 3 2" xfId="17377"/>
    <cellStyle name="Normal 4 2 2 2 3 3 3" xfId="17378"/>
    <cellStyle name="Normal 4 2 2 2 3 3 4" xfId="17379"/>
    <cellStyle name="Normal 4 2 2 2 3 4" xfId="17380"/>
    <cellStyle name="Normal 4 2 2 2 3 5" xfId="17381"/>
    <cellStyle name="Normal 4 2 2 2 3 6" xfId="17382"/>
    <cellStyle name="Normal 4 2 2 2 4" xfId="17383"/>
    <cellStyle name="Normal 4 2 2 2 4 2" xfId="17384"/>
    <cellStyle name="Normal 4 2 2 2 4 2 2" xfId="17385"/>
    <cellStyle name="Normal 4 2 2 2 4 2 2 2" xfId="17386"/>
    <cellStyle name="Normal 4 2 2 2 4 2 2 3" xfId="17387"/>
    <cellStyle name="Normal 4 2 2 2 4 2 2 4" xfId="17388"/>
    <cellStyle name="Normal 4 2 2 2 4 2 3" xfId="17389"/>
    <cellStyle name="Normal 4 2 2 2 4 2 4" xfId="17390"/>
    <cellStyle name="Normal 4 2 2 2 4 2 5" xfId="17391"/>
    <cellStyle name="Normal 4 2 2 2 4 3" xfId="17392"/>
    <cellStyle name="Normal 4 2 2 2 4 3 2" xfId="17393"/>
    <cellStyle name="Normal 4 2 2 2 4 3 3" xfId="17394"/>
    <cellStyle name="Normal 4 2 2 2 4 3 4" xfId="17395"/>
    <cellStyle name="Normal 4 2 2 2 4 4" xfId="17396"/>
    <cellStyle name="Normal 4 2 2 2 4 5" xfId="17397"/>
    <cellStyle name="Normal 4 2 2 2 4 6" xfId="17398"/>
    <cellStyle name="Normal 4 2 2 2 5" xfId="17399"/>
    <cellStyle name="Normal 4 2 2 2 5 2" xfId="17400"/>
    <cellStyle name="Normal 4 2 2 2 5 2 2" xfId="17401"/>
    <cellStyle name="Normal 4 2 2 2 5 2 3" xfId="17402"/>
    <cellStyle name="Normal 4 2 2 2 5 2 4" xfId="17403"/>
    <cellStyle name="Normal 4 2 2 2 5 3" xfId="17404"/>
    <cellStyle name="Normal 4 2 2 2 5 4" xfId="17405"/>
    <cellStyle name="Normal 4 2 2 2 5 5" xfId="17406"/>
    <cellStyle name="Normal 4 2 2 2 6" xfId="17407"/>
    <cellStyle name="Normal 4 2 2 2 6 2" xfId="17408"/>
    <cellStyle name="Normal 4 2 2 2 6 3" xfId="17409"/>
    <cellStyle name="Normal 4 2 2 2 6 4" xfId="17410"/>
    <cellStyle name="Normal 4 2 2 2 7" xfId="17411"/>
    <cellStyle name="Normal 4 2 2 2 8" xfId="17412"/>
    <cellStyle name="Normal 4 2 2 2 9" xfId="17413"/>
    <cellStyle name="Normal 4 2 2 3" xfId="17414"/>
    <cellStyle name="Normal 4 2 2 3 2" xfId="17415"/>
    <cellStyle name="Normal 4 2 2 3 2 2" xfId="17416"/>
    <cellStyle name="Normal 4 2 2 3 2 2 2" xfId="17417"/>
    <cellStyle name="Normal 4 2 2 3 2 2 2 2" xfId="17418"/>
    <cellStyle name="Normal 4 2 2 3 2 2 2 2 2" xfId="17419"/>
    <cellStyle name="Normal 4 2 2 3 2 2 2 2 3" xfId="17420"/>
    <cellStyle name="Normal 4 2 2 3 2 2 2 2 4" xfId="17421"/>
    <cellStyle name="Normal 4 2 2 3 2 2 2 3" xfId="17422"/>
    <cellStyle name="Normal 4 2 2 3 2 2 2 4" xfId="17423"/>
    <cellStyle name="Normal 4 2 2 3 2 2 2 5" xfId="17424"/>
    <cellStyle name="Normal 4 2 2 3 2 2 3" xfId="17425"/>
    <cellStyle name="Normal 4 2 2 3 2 2 3 2" xfId="17426"/>
    <cellStyle name="Normal 4 2 2 3 2 2 3 3" xfId="17427"/>
    <cellStyle name="Normal 4 2 2 3 2 2 3 4" xfId="17428"/>
    <cellStyle name="Normal 4 2 2 3 2 2 4" xfId="17429"/>
    <cellStyle name="Normal 4 2 2 3 2 2 5" xfId="17430"/>
    <cellStyle name="Normal 4 2 2 3 2 2 6" xfId="17431"/>
    <cellStyle name="Normal 4 2 2 3 2 3" xfId="17432"/>
    <cellStyle name="Normal 4 2 2 3 2 3 2" xfId="17433"/>
    <cellStyle name="Normal 4 2 2 3 2 3 2 2" xfId="17434"/>
    <cellStyle name="Normal 4 2 2 3 2 3 2 2 2" xfId="17435"/>
    <cellStyle name="Normal 4 2 2 3 2 3 2 2 3" xfId="17436"/>
    <cellStyle name="Normal 4 2 2 3 2 3 2 2 4" xfId="17437"/>
    <cellStyle name="Normal 4 2 2 3 2 3 2 3" xfId="17438"/>
    <cellStyle name="Normal 4 2 2 3 2 3 2 4" xfId="17439"/>
    <cellStyle name="Normal 4 2 2 3 2 3 2 5" xfId="17440"/>
    <cellStyle name="Normal 4 2 2 3 2 3 3" xfId="17441"/>
    <cellStyle name="Normal 4 2 2 3 2 3 3 2" xfId="17442"/>
    <cellStyle name="Normal 4 2 2 3 2 3 3 3" xfId="17443"/>
    <cellStyle name="Normal 4 2 2 3 2 3 3 4" xfId="17444"/>
    <cellStyle name="Normal 4 2 2 3 2 3 4" xfId="17445"/>
    <cellStyle name="Normal 4 2 2 3 2 3 5" xfId="17446"/>
    <cellStyle name="Normal 4 2 2 3 2 3 6" xfId="17447"/>
    <cellStyle name="Normal 4 2 2 3 2 4" xfId="17448"/>
    <cellStyle name="Normal 4 2 2 3 2 4 2" xfId="17449"/>
    <cellStyle name="Normal 4 2 2 3 2 4 2 2" xfId="17450"/>
    <cellStyle name="Normal 4 2 2 3 2 4 2 3" xfId="17451"/>
    <cellStyle name="Normal 4 2 2 3 2 4 2 4" xfId="17452"/>
    <cellStyle name="Normal 4 2 2 3 2 4 3" xfId="17453"/>
    <cellStyle name="Normal 4 2 2 3 2 4 4" xfId="17454"/>
    <cellStyle name="Normal 4 2 2 3 2 4 5" xfId="17455"/>
    <cellStyle name="Normal 4 2 2 3 2 5" xfId="17456"/>
    <cellStyle name="Normal 4 2 2 3 2 5 2" xfId="17457"/>
    <cellStyle name="Normal 4 2 2 3 2 5 3" xfId="17458"/>
    <cellStyle name="Normal 4 2 2 3 2 5 4" xfId="17459"/>
    <cellStyle name="Normal 4 2 2 3 2 6" xfId="17460"/>
    <cellStyle name="Normal 4 2 2 3 2 7" xfId="17461"/>
    <cellStyle name="Normal 4 2 2 3 2 8" xfId="17462"/>
    <cellStyle name="Normal 4 2 2 3 3" xfId="17463"/>
    <cellStyle name="Normal 4 2 2 3 3 2" xfId="17464"/>
    <cellStyle name="Normal 4 2 2 3 3 2 2" xfId="17465"/>
    <cellStyle name="Normal 4 2 2 3 3 2 2 2" xfId="17466"/>
    <cellStyle name="Normal 4 2 2 3 3 2 2 3" xfId="17467"/>
    <cellStyle name="Normal 4 2 2 3 3 2 2 4" xfId="17468"/>
    <cellStyle name="Normal 4 2 2 3 3 2 3" xfId="17469"/>
    <cellStyle name="Normal 4 2 2 3 3 2 4" xfId="17470"/>
    <cellStyle name="Normal 4 2 2 3 3 2 5" xfId="17471"/>
    <cellStyle name="Normal 4 2 2 3 3 3" xfId="17472"/>
    <cellStyle name="Normal 4 2 2 3 3 3 2" xfId="17473"/>
    <cellStyle name="Normal 4 2 2 3 3 3 3" xfId="17474"/>
    <cellStyle name="Normal 4 2 2 3 3 3 4" xfId="17475"/>
    <cellStyle name="Normal 4 2 2 3 3 4" xfId="17476"/>
    <cellStyle name="Normal 4 2 2 3 3 5" xfId="17477"/>
    <cellStyle name="Normal 4 2 2 3 3 6" xfId="17478"/>
    <cellStyle name="Normal 4 2 2 3 4" xfId="17479"/>
    <cellStyle name="Normal 4 2 2 3 4 2" xfId="17480"/>
    <cellStyle name="Normal 4 2 2 3 4 2 2" xfId="17481"/>
    <cellStyle name="Normal 4 2 2 3 4 2 2 2" xfId="17482"/>
    <cellStyle name="Normal 4 2 2 3 4 2 2 3" xfId="17483"/>
    <cellStyle name="Normal 4 2 2 3 4 2 2 4" xfId="17484"/>
    <cellStyle name="Normal 4 2 2 3 4 2 3" xfId="17485"/>
    <cellStyle name="Normal 4 2 2 3 4 2 4" xfId="17486"/>
    <cellStyle name="Normal 4 2 2 3 4 2 5" xfId="17487"/>
    <cellStyle name="Normal 4 2 2 3 4 3" xfId="17488"/>
    <cellStyle name="Normal 4 2 2 3 4 3 2" xfId="17489"/>
    <cellStyle name="Normal 4 2 2 3 4 3 3" xfId="17490"/>
    <cellStyle name="Normal 4 2 2 3 4 3 4" xfId="17491"/>
    <cellStyle name="Normal 4 2 2 3 4 4" xfId="17492"/>
    <cellStyle name="Normal 4 2 2 3 4 5" xfId="17493"/>
    <cellStyle name="Normal 4 2 2 3 4 6" xfId="17494"/>
    <cellStyle name="Normal 4 2 2 3 5" xfId="17495"/>
    <cellStyle name="Normal 4 2 2 3 5 2" xfId="17496"/>
    <cellStyle name="Normal 4 2 2 3 5 2 2" xfId="17497"/>
    <cellStyle name="Normal 4 2 2 3 5 2 3" xfId="17498"/>
    <cellStyle name="Normal 4 2 2 3 5 2 4" xfId="17499"/>
    <cellStyle name="Normal 4 2 2 3 5 3" xfId="17500"/>
    <cellStyle name="Normal 4 2 2 3 5 4" xfId="17501"/>
    <cellStyle name="Normal 4 2 2 3 5 5" xfId="17502"/>
    <cellStyle name="Normal 4 2 2 3 6" xfId="17503"/>
    <cellStyle name="Normal 4 2 2 3 6 2" xfId="17504"/>
    <cellStyle name="Normal 4 2 2 3 6 3" xfId="17505"/>
    <cellStyle name="Normal 4 2 2 3 6 4" xfId="17506"/>
    <cellStyle name="Normal 4 2 2 3 7" xfId="17507"/>
    <cellStyle name="Normal 4 2 2 3 8" xfId="17508"/>
    <cellStyle name="Normal 4 2 2 3 9" xfId="17509"/>
    <cellStyle name="Normal 4 2 2 4" xfId="17510"/>
    <cellStyle name="Normal 4 2 2 4 2" xfId="17511"/>
    <cellStyle name="Normal 4 2 2 4 2 2" xfId="17512"/>
    <cellStyle name="Normal 4 2 2 4 2 2 2" xfId="17513"/>
    <cellStyle name="Normal 4 2 2 4 2 2 2 2" xfId="17514"/>
    <cellStyle name="Normal 4 2 2 4 2 2 2 2 2" xfId="17515"/>
    <cellStyle name="Normal 4 2 2 4 2 2 2 2 3" xfId="17516"/>
    <cellStyle name="Normal 4 2 2 4 2 2 2 2 4" xfId="17517"/>
    <cellStyle name="Normal 4 2 2 4 2 2 2 3" xfId="17518"/>
    <cellStyle name="Normal 4 2 2 4 2 2 2 4" xfId="17519"/>
    <cellStyle name="Normal 4 2 2 4 2 2 2 5" xfId="17520"/>
    <cellStyle name="Normal 4 2 2 4 2 2 3" xfId="17521"/>
    <cellStyle name="Normal 4 2 2 4 2 2 3 2" xfId="17522"/>
    <cellStyle name="Normal 4 2 2 4 2 2 3 3" xfId="17523"/>
    <cellStyle name="Normal 4 2 2 4 2 2 3 4" xfId="17524"/>
    <cellStyle name="Normal 4 2 2 4 2 2 4" xfId="17525"/>
    <cellStyle name="Normal 4 2 2 4 2 2 5" xfId="17526"/>
    <cellStyle name="Normal 4 2 2 4 2 2 6" xfId="17527"/>
    <cellStyle name="Normal 4 2 2 4 2 3" xfId="17528"/>
    <cellStyle name="Normal 4 2 2 4 2 3 2" xfId="17529"/>
    <cellStyle name="Normal 4 2 2 4 2 3 2 2" xfId="17530"/>
    <cellStyle name="Normal 4 2 2 4 2 3 2 2 2" xfId="17531"/>
    <cellStyle name="Normal 4 2 2 4 2 3 2 2 3" xfId="17532"/>
    <cellStyle name="Normal 4 2 2 4 2 3 2 2 4" xfId="17533"/>
    <cellStyle name="Normal 4 2 2 4 2 3 2 3" xfId="17534"/>
    <cellStyle name="Normal 4 2 2 4 2 3 2 4" xfId="17535"/>
    <cellStyle name="Normal 4 2 2 4 2 3 2 5" xfId="17536"/>
    <cellStyle name="Normal 4 2 2 4 2 3 3" xfId="17537"/>
    <cellStyle name="Normal 4 2 2 4 2 3 3 2" xfId="17538"/>
    <cellStyle name="Normal 4 2 2 4 2 3 3 3" xfId="17539"/>
    <cellStyle name="Normal 4 2 2 4 2 3 3 4" xfId="17540"/>
    <cellStyle name="Normal 4 2 2 4 2 3 4" xfId="17541"/>
    <cellStyle name="Normal 4 2 2 4 2 3 5" xfId="17542"/>
    <cellStyle name="Normal 4 2 2 4 2 3 6" xfId="17543"/>
    <cellStyle name="Normal 4 2 2 4 2 4" xfId="17544"/>
    <cellStyle name="Normal 4 2 2 4 2 4 2" xfId="17545"/>
    <cellStyle name="Normal 4 2 2 4 2 4 2 2" xfId="17546"/>
    <cellStyle name="Normal 4 2 2 4 2 4 2 3" xfId="17547"/>
    <cellStyle name="Normal 4 2 2 4 2 4 2 4" xfId="17548"/>
    <cellStyle name="Normal 4 2 2 4 2 4 3" xfId="17549"/>
    <cellStyle name="Normal 4 2 2 4 2 4 4" xfId="17550"/>
    <cellStyle name="Normal 4 2 2 4 2 4 5" xfId="17551"/>
    <cellStyle name="Normal 4 2 2 4 2 5" xfId="17552"/>
    <cellStyle name="Normal 4 2 2 4 2 5 2" xfId="17553"/>
    <cellStyle name="Normal 4 2 2 4 2 5 3" xfId="17554"/>
    <cellStyle name="Normal 4 2 2 4 2 5 4" xfId="17555"/>
    <cellStyle name="Normal 4 2 2 4 2 6" xfId="17556"/>
    <cellStyle name="Normal 4 2 2 4 2 7" xfId="17557"/>
    <cellStyle name="Normal 4 2 2 4 2 8" xfId="17558"/>
    <cellStyle name="Normal 4 2 2 4 3" xfId="17559"/>
    <cellStyle name="Normal 4 2 2 4 3 2" xfId="17560"/>
    <cellStyle name="Normal 4 2 2 4 3 2 2" xfId="17561"/>
    <cellStyle name="Normal 4 2 2 4 3 2 2 2" xfId="17562"/>
    <cellStyle name="Normal 4 2 2 4 3 2 2 3" xfId="17563"/>
    <cellStyle name="Normal 4 2 2 4 3 2 2 4" xfId="17564"/>
    <cellStyle name="Normal 4 2 2 4 3 2 3" xfId="17565"/>
    <cellStyle name="Normal 4 2 2 4 3 2 4" xfId="17566"/>
    <cellStyle name="Normal 4 2 2 4 3 2 5" xfId="17567"/>
    <cellStyle name="Normal 4 2 2 4 3 3" xfId="17568"/>
    <cellStyle name="Normal 4 2 2 4 3 3 2" xfId="17569"/>
    <cellStyle name="Normal 4 2 2 4 3 3 3" xfId="17570"/>
    <cellStyle name="Normal 4 2 2 4 3 3 4" xfId="17571"/>
    <cellStyle name="Normal 4 2 2 4 3 4" xfId="17572"/>
    <cellStyle name="Normal 4 2 2 4 3 5" xfId="17573"/>
    <cellStyle name="Normal 4 2 2 4 3 6" xfId="17574"/>
    <cellStyle name="Normal 4 2 2 4 4" xfId="17575"/>
    <cellStyle name="Normal 4 2 2 4 4 2" xfId="17576"/>
    <cellStyle name="Normal 4 2 2 4 4 2 2" xfId="17577"/>
    <cellStyle name="Normal 4 2 2 4 4 2 2 2" xfId="17578"/>
    <cellStyle name="Normal 4 2 2 4 4 2 2 3" xfId="17579"/>
    <cellStyle name="Normal 4 2 2 4 4 2 2 4" xfId="17580"/>
    <cellStyle name="Normal 4 2 2 4 4 2 3" xfId="17581"/>
    <cellStyle name="Normal 4 2 2 4 4 2 4" xfId="17582"/>
    <cellStyle name="Normal 4 2 2 4 4 2 5" xfId="17583"/>
    <cellStyle name="Normal 4 2 2 4 4 3" xfId="17584"/>
    <cellStyle name="Normal 4 2 2 4 4 3 2" xfId="17585"/>
    <cellStyle name="Normal 4 2 2 4 4 3 3" xfId="17586"/>
    <cellStyle name="Normal 4 2 2 4 4 3 4" xfId="17587"/>
    <cellStyle name="Normal 4 2 2 4 4 4" xfId="17588"/>
    <cellStyle name="Normal 4 2 2 4 4 5" xfId="17589"/>
    <cellStyle name="Normal 4 2 2 4 4 6" xfId="17590"/>
    <cellStyle name="Normal 4 2 2 4 5" xfId="17591"/>
    <cellStyle name="Normal 4 2 2 4 5 2" xfId="17592"/>
    <cellStyle name="Normal 4 2 2 4 5 2 2" xfId="17593"/>
    <cellStyle name="Normal 4 2 2 4 5 2 3" xfId="17594"/>
    <cellStyle name="Normal 4 2 2 4 5 2 4" xfId="17595"/>
    <cellStyle name="Normal 4 2 2 4 5 3" xfId="17596"/>
    <cellStyle name="Normal 4 2 2 4 5 4" xfId="17597"/>
    <cellStyle name="Normal 4 2 2 4 5 5" xfId="17598"/>
    <cellStyle name="Normal 4 2 2 4 6" xfId="17599"/>
    <cellStyle name="Normal 4 2 2 4 6 2" xfId="17600"/>
    <cellStyle name="Normal 4 2 2 4 6 3" xfId="17601"/>
    <cellStyle name="Normal 4 2 2 4 6 4" xfId="17602"/>
    <cellStyle name="Normal 4 2 2 4 7" xfId="17603"/>
    <cellStyle name="Normal 4 2 2 4 8" xfId="17604"/>
    <cellStyle name="Normal 4 2 2 4 9" xfId="17605"/>
    <cellStyle name="Normal 4 2 2 5" xfId="17606"/>
    <cellStyle name="Normal 4 2 2 5 2" xfId="17607"/>
    <cellStyle name="Normal 4 2 2 5 2 2" xfId="17608"/>
    <cellStyle name="Normal 4 2 2 5 2 2 2" xfId="17609"/>
    <cellStyle name="Normal 4 2 2 5 2 2 2 2" xfId="17610"/>
    <cellStyle name="Normal 4 2 2 5 2 2 2 3" xfId="17611"/>
    <cellStyle name="Normal 4 2 2 5 2 2 2 4" xfId="17612"/>
    <cellStyle name="Normal 4 2 2 5 2 2 3" xfId="17613"/>
    <cellStyle name="Normal 4 2 2 5 2 2 4" xfId="17614"/>
    <cellStyle name="Normal 4 2 2 5 2 2 5" xfId="17615"/>
    <cellStyle name="Normal 4 2 2 5 2 3" xfId="17616"/>
    <cellStyle name="Normal 4 2 2 5 2 3 2" xfId="17617"/>
    <cellStyle name="Normal 4 2 2 5 2 3 3" xfId="17618"/>
    <cellStyle name="Normal 4 2 2 5 2 3 4" xfId="17619"/>
    <cellStyle name="Normal 4 2 2 5 2 4" xfId="17620"/>
    <cellStyle name="Normal 4 2 2 5 2 5" xfId="17621"/>
    <cellStyle name="Normal 4 2 2 5 2 6" xfId="17622"/>
    <cellStyle name="Normal 4 2 2 5 3" xfId="17623"/>
    <cellStyle name="Normal 4 2 2 5 3 2" xfId="17624"/>
    <cellStyle name="Normal 4 2 2 5 3 2 2" xfId="17625"/>
    <cellStyle name="Normal 4 2 2 5 3 2 2 2" xfId="17626"/>
    <cellStyle name="Normal 4 2 2 5 3 2 2 3" xfId="17627"/>
    <cellStyle name="Normal 4 2 2 5 3 2 2 4" xfId="17628"/>
    <cellStyle name="Normal 4 2 2 5 3 2 3" xfId="17629"/>
    <cellStyle name="Normal 4 2 2 5 3 2 4" xfId="17630"/>
    <cellStyle name="Normal 4 2 2 5 3 2 5" xfId="17631"/>
    <cellStyle name="Normal 4 2 2 5 3 3" xfId="17632"/>
    <cellStyle name="Normal 4 2 2 5 3 3 2" xfId="17633"/>
    <cellStyle name="Normal 4 2 2 5 3 3 3" xfId="17634"/>
    <cellStyle name="Normal 4 2 2 5 3 3 4" xfId="17635"/>
    <cellStyle name="Normal 4 2 2 5 3 4" xfId="17636"/>
    <cellStyle name="Normal 4 2 2 5 3 5" xfId="17637"/>
    <cellStyle name="Normal 4 2 2 5 3 6" xfId="17638"/>
    <cellStyle name="Normal 4 2 2 5 4" xfId="17639"/>
    <cellStyle name="Normal 4 2 2 5 4 2" xfId="17640"/>
    <cellStyle name="Normal 4 2 2 5 4 2 2" xfId="17641"/>
    <cellStyle name="Normal 4 2 2 5 4 2 3" xfId="17642"/>
    <cellStyle name="Normal 4 2 2 5 4 2 4" xfId="17643"/>
    <cellStyle name="Normal 4 2 2 5 4 3" xfId="17644"/>
    <cellStyle name="Normal 4 2 2 5 4 4" xfId="17645"/>
    <cellStyle name="Normal 4 2 2 5 4 5" xfId="17646"/>
    <cellStyle name="Normal 4 2 2 5 5" xfId="17647"/>
    <cellStyle name="Normal 4 2 2 5 5 2" xfId="17648"/>
    <cellStyle name="Normal 4 2 2 5 5 3" xfId="17649"/>
    <cellStyle name="Normal 4 2 2 5 5 4" xfId="17650"/>
    <cellStyle name="Normal 4 2 2 5 6" xfId="17651"/>
    <cellStyle name="Normal 4 2 2 5 7" xfId="17652"/>
    <cellStyle name="Normal 4 2 2 5 8" xfId="17653"/>
    <cellStyle name="Normal 4 2 2 6" xfId="17654"/>
    <cellStyle name="Normal 4 2 2 6 2" xfId="17655"/>
    <cellStyle name="Normal 4 2 2 6 2 2" xfId="17656"/>
    <cellStyle name="Normal 4 2 2 6 2 2 2" xfId="17657"/>
    <cellStyle name="Normal 4 2 2 6 2 2 2 2" xfId="17658"/>
    <cellStyle name="Normal 4 2 2 6 2 2 2 3" xfId="17659"/>
    <cellStyle name="Normal 4 2 2 6 2 2 2 4" xfId="17660"/>
    <cellStyle name="Normal 4 2 2 6 2 2 3" xfId="17661"/>
    <cellStyle name="Normal 4 2 2 6 2 2 4" xfId="17662"/>
    <cellStyle name="Normal 4 2 2 6 2 2 5" xfId="17663"/>
    <cellStyle name="Normal 4 2 2 6 2 3" xfId="17664"/>
    <cellStyle name="Normal 4 2 2 6 2 3 2" xfId="17665"/>
    <cellStyle name="Normal 4 2 2 6 2 3 3" xfId="17666"/>
    <cellStyle name="Normal 4 2 2 6 2 3 4" xfId="17667"/>
    <cellStyle name="Normal 4 2 2 6 2 4" xfId="17668"/>
    <cellStyle name="Normal 4 2 2 6 2 5" xfId="17669"/>
    <cellStyle name="Normal 4 2 2 6 2 6" xfId="17670"/>
    <cellStyle name="Normal 4 2 2 6 3" xfId="17671"/>
    <cellStyle name="Normal 4 2 2 6 3 2" xfId="17672"/>
    <cellStyle name="Normal 4 2 2 6 3 2 2" xfId="17673"/>
    <cellStyle name="Normal 4 2 2 6 3 2 2 2" xfId="17674"/>
    <cellStyle name="Normal 4 2 2 6 3 2 2 3" xfId="17675"/>
    <cellStyle name="Normal 4 2 2 6 3 2 2 4" xfId="17676"/>
    <cellStyle name="Normal 4 2 2 6 3 2 3" xfId="17677"/>
    <cellStyle name="Normal 4 2 2 6 3 2 4" xfId="17678"/>
    <cellStyle name="Normal 4 2 2 6 3 2 5" xfId="17679"/>
    <cellStyle name="Normal 4 2 2 6 3 3" xfId="17680"/>
    <cellStyle name="Normal 4 2 2 6 3 3 2" xfId="17681"/>
    <cellStyle name="Normal 4 2 2 6 3 3 3" xfId="17682"/>
    <cellStyle name="Normal 4 2 2 6 3 3 4" xfId="17683"/>
    <cellStyle name="Normal 4 2 2 6 3 4" xfId="17684"/>
    <cellStyle name="Normal 4 2 2 6 3 5" xfId="17685"/>
    <cellStyle name="Normal 4 2 2 6 3 6" xfId="17686"/>
    <cellStyle name="Normal 4 2 2 6 4" xfId="17687"/>
    <cellStyle name="Normal 4 2 2 6 4 2" xfId="17688"/>
    <cellStyle name="Normal 4 2 2 6 4 2 2" xfId="17689"/>
    <cellStyle name="Normal 4 2 2 6 4 2 3" xfId="17690"/>
    <cellStyle name="Normal 4 2 2 6 4 2 4" xfId="17691"/>
    <cellStyle name="Normal 4 2 2 6 4 3" xfId="17692"/>
    <cellStyle name="Normal 4 2 2 6 4 4" xfId="17693"/>
    <cellStyle name="Normal 4 2 2 6 4 5" xfId="17694"/>
    <cellStyle name="Normal 4 2 2 6 5" xfId="17695"/>
    <cellStyle name="Normal 4 2 2 6 5 2" xfId="17696"/>
    <cellStyle name="Normal 4 2 2 6 5 3" xfId="17697"/>
    <cellStyle name="Normal 4 2 2 6 5 4" xfId="17698"/>
    <cellStyle name="Normal 4 2 2 6 6" xfId="17699"/>
    <cellStyle name="Normal 4 2 2 6 7" xfId="17700"/>
    <cellStyle name="Normal 4 2 2 6 8" xfId="17701"/>
    <cellStyle name="Normal 4 2 2 7" xfId="17702"/>
    <cellStyle name="Normal 4 2 2 7 2" xfId="17703"/>
    <cellStyle name="Normal 4 2 2 7 2 2" xfId="17704"/>
    <cellStyle name="Normal 4 2 2 7 2 2 2" xfId="17705"/>
    <cellStyle name="Normal 4 2 2 7 2 2 3" xfId="17706"/>
    <cellStyle name="Normal 4 2 2 7 2 2 4" xfId="17707"/>
    <cellStyle name="Normal 4 2 2 7 2 3" xfId="17708"/>
    <cellStyle name="Normal 4 2 2 7 2 4" xfId="17709"/>
    <cellStyle name="Normal 4 2 2 7 2 5" xfId="17710"/>
    <cellStyle name="Normal 4 2 2 7 3" xfId="17711"/>
    <cellStyle name="Normal 4 2 2 7 3 2" xfId="17712"/>
    <cellStyle name="Normal 4 2 2 7 3 3" xfId="17713"/>
    <cellStyle name="Normal 4 2 2 7 3 4" xfId="17714"/>
    <cellStyle name="Normal 4 2 2 7 4" xfId="17715"/>
    <cellStyle name="Normal 4 2 2 7 5" xfId="17716"/>
    <cellStyle name="Normal 4 2 2 7 6" xfId="17717"/>
    <cellStyle name="Normal 4 2 2 8" xfId="17718"/>
    <cellStyle name="Normal 4 2 2 8 2" xfId="17719"/>
    <cellStyle name="Normal 4 2 2 8 2 2" xfId="17720"/>
    <cellStyle name="Normal 4 2 2 8 2 2 2" xfId="17721"/>
    <cellStyle name="Normal 4 2 2 8 2 2 3" xfId="17722"/>
    <cellStyle name="Normal 4 2 2 8 2 2 4" xfId="17723"/>
    <cellStyle name="Normal 4 2 2 8 2 3" xfId="17724"/>
    <cellStyle name="Normal 4 2 2 8 2 4" xfId="17725"/>
    <cellStyle name="Normal 4 2 2 8 2 5" xfId="17726"/>
    <cellStyle name="Normal 4 2 2 8 3" xfId="17727"/>
    <cellStyle name="Normal 4 2 2 8 3 2" xfId="17728"/>
    <cellStyle name="Normal 4 2 2 8 3 3" xfId="17729"/>
    <cellStyle name="Normal 4 2 2 8 3 4" xfId="17730"/>
    <cellStyle name="Normal 4 2 2 8 4" xfId="17731"/>
    <cellStyle name="Normal 4 2 2 8 5" xfId="17732"/>
    <cellStyle name="Normal 4 2 2 8 6" xfId="17733"/>
    <cellStyle name="Normal 4 2 2 9" xfId="17734"/>
    <cellStyle name="Normal 4 2 3" xfId="17735"/>
    <cellStyle name="Normal 4 2 3 10" xfId="17736"/>
    <cellStyle name="Normal 4 2 3 2" xfId="17737"/>
    <cellStyle name="Normal 4 2 3 2 2" xfId="17738"/>
    <cellStyle name="Normal 4 2 3 2 2 2" xfId="17739"/>
    <cellStyle name="Normal 4 2 3 2 2 2 2" xfId="17740"/>
    <cellStyle name="Normal 4 2 3 2 2 2 2 2" xfId="17741"/>
    <cellStyle name="Normal 4 2 3 2 2 2 2 3" xfId="17742"/>
    <cellStyle name="Normal 4 2 3 2 2 2 2 4" xfId="17743"/>
    <cellStyle name="Normal 4 2 3 2 2 2 3" xfId="17744"/>
    <cellStyle name="Normal 4 2 3 2 2 2 4" xfId="17745"/>
    <cellStyle name="Normal 4 2 3 2 2 2 5" xfId="17746"/>
    <cellStyle name="Normal 4 2 3 2 2 3" xfId="17747"/>
    <cellStyle name="Normal 4 2 3 2 2 3 2" xfId="17748"/>
    <cellStyle name="Normal 4 2 3 2 2 3 3" xfId="17749"/>
    <cellStyle name="Normal 4 2 3 2 2 3 4" xfId="17750"/>
    <cellStyle name="Normal 4 2 3 2 2 4" xfId="17751"/>
    <cellStyle name="Normal 4 2 3 2 2 5" xfId="17752"/>
    <cellStyle name="Normal 4 2 3 2 2 6" xfId="17753"/>
    <cellStyle name="Normal 4 2 3 2 3" xfId="17754"/>
    <cellStyle name="Normal 4 2 3 2 3 2" xfId="17755"/>
    <cellStyle name="Normal 4 2 3 2 3 2 2" xfId="17756"/>
    <cellStyle name="Normal 4 2 3 2 3 2 2 2" xfId="17757"/>
    <cellStyle name="Normal 4 2 3 2 3 2 2 3" xfId="17758"/>
    <cellStyle name="Normal 4 2 3 2 3 2 2 4" xfId="17759"/>
    <cellStyle name="Normal 4 2 3 2 3 2 3" xfId="17760"/>
    <cellStyle name="Normal 4 2 3 2 3 2 4" xfId="17761"/>
    <cellStyle name="Normal 4 2 3 2 3 2 5" xfId="17762"/>
    <cellStyle name="Normal 4 2 3 2 3 3" xfId="17763"/>
    <cellStyle name="Normal 4 2 3 2 3 3 2" xfId="17764"/>
    <cellStyle name="Normal 4 2 3 2 3 3 3" xfId="17765"/>
    <cellStyle name="Normal 4 2 3 2 3 3 4" xfId="17766"/>
    <cellStyle name="Normal 4 2 3 2 3 4" xfId="17767"/>
    <cellStyle name="Normal 4 2 3 2 3 5" xfId="17768"/>
    <cellStyle name="Normal 4 2 3 2 3 6" xfId="17769"/>
    <cellStyle name="Normal 4 2 3 2 4" xfId="17770"/>
    <cellStyle name="Normal 4 2 3 2 4 2" xfId="17771"/>
    <cellStyle name="Normal 4 2 3 2 4 2 2" xfId="17772"/>
    <cellStyle name="Normal 4 2 3 2 4 2 3" xfId="17773"/>
    <cellStyle name="Normal 4 2 3 2 4 2 4" xfId="17774"/>
    <cellStyle name="Normal 4 2 3 2 4 3" xfId="17775"/>
    <cellStyle name="Normal 4 2 3 2 4 4" xfId="17776"/>
    <cellStyle name="Normal 4 2 3 2 4 5" xfId="17777"/>
    <cellStyle name="Normal 4 2 3 2 5" xfId="17778"/>
    <cellStyle name="Normal 4 2 3 2 5 2" xfId="17779"/>
    <cellStyle name="Normal 4 2 3 2 5 3" xfId="17780"/>
    <cellStyle name="Normal 4 2 3 2 5 4" xfId="17781"/>
    <cellStyle name="Normal 4 2 3 2 6" xfId="17782"/>
    <cellStyle name="Normal 4 2 3 2 7" xfId="17783"/>
    <cellStyle name="Normal 4 2 3 2 8" xfId="17784"/>
    <cellStyle name="Normal 4 2 3 3" xfId="17785"/>
    <cellStyle name="Normal 4 2 3 3 2" xfId="17786"/>
    <cellStyle name="Normal 4 2 3 3 2 2" xfId="17787"/>
    <cellStyle name="Normal 4 2 3 3 2 2 2" xfId="17788"/>
    <cellStyle name="Normal 4 2 3 3 2 2 3" xfId="17789"/>
    <cellStyle name="Normal 4 2 3 3 2 2 4" xfId="17790"/>
    <cellStyle name="Normal 4 2 3 3 2 3" xfId="17791"/>
    <cellStyle name="Normal 4 2 3 3 2 3 2" xfId="17792"/>
    <cellStyle name="Normal 4 2 3 3 2 3 3" xfId="17793"/>
    <cellStyle name="Normal 4 2 3 3 2 3 4" xfId="17794"/>
    <cellStyle name="Normal 4 2 3 3 2 4" xfId="17795"/>
    <cellStyle name="Normal 4 2 3 3 2 5" xfId="17796"/>
    <cellStyle name="Normal 4 2 3 3 2 6" xfId="17797"/>
    <cellStyle name="Normal 4 2 3 3 3" xfId="17798"/>
    <cellStyle name="Normal 4 2 3 3 3 2" xfId="17799"/>
    <cellStyle name="Normal 4 2 3 3 3 3" xfId="17800"/>
    <cellStyle name="Normal 4 2 3 3 3 4" xfId="17801"/>
    <cellStyle name="Normal 4 2 3 3 4" xfId="17802"/>
    <cellStyle name="Normal 4 2 3 3 4 2" xfId="17803"/>
    <cellStyle name="Normal 4 2 3 3 4 3" xfId="17804"/>
    <cellStyle name="Normal 4 2 3 3 4 4" xfId="17805"/>
    <cellStyle name="Normal 4 2 3 3 5" xfId="17806"/>
    <cellStyle name="Normal 4 2 3 3 6" xfId="17807"/>
    <cellStyle name="Normal 4 2 3 3 7" xfId="17808"/>
    <cellStyle name="Normal 4 2 3 4" xfId="17809"/>
    <cellStyle name="Normal 4 2 3 4 2" xfId="17810"/>
    <cellStyle name="Normal 4 2 3 4 2 2" xfId="17811"/>
    <cellStyle name="Normal 4 2 3 4 2 2 2" xfId="17812"/>
    <cellStyle name="Normal 4 2 3 4 2 2 3" xfId="17813"/>
    <cellStyle name="Normal 4 2 3 4 2 2 4" xfId="17814"/>
    <cellStyle name="Normal 4 2 3 4 2 3" xfId="17815"/>
    <cellStyle name="Normal 4 2 3 4 2 4" xfId="17816"/>
    <cellStyle name="Normal 4 2 3 4 2 5" xfId="17817"/>
    <cellStyle name="Normal 4 2 3 4 3" xfId="17818"/>
    <cellStyle name="Normal 4 2 3 4 3 2" xfId="17819"/>
    <cellStyle name="Normal 4 2 3 4 3 3" xfId="17820"/>
    <cellStyle name="Normal 4 2 3 4 3 4" xfId="17821"/>
    <cellStyle name="Normal 4 2 3 4 4" xfId="17822"/>
    <cellStyle name="Normal 4 2 3 4 5" xfId="17823"/>
    <cellStyle name="Normal 4 2 3 4 6" xfId="17824"/>
    <cellStyle name="Normal 4 2 3 5" xfId="17825"/>
    <cellStyle name="Normal 4 2 3 5 2" xfId="17826"/>
    <cellStyle name="Normal 4 2 3 5 2 2" xfId="17827"/>
    <cellStyle name="Normal 4 2 3 5 2 2 2" xfId="17828"/>
    <cellStyle name="Normal 4 2 3 5 2 2 3" xfId="17829"/>
    <cellStyle name="Normal 4 2 3 5 2 2 4" xfId="17830"/>
    <cellStyle name="Normal 4 2 3 5 2 3" xfId="17831"/>
    <cellStyle name="Normal 4 2 3 5 2 4" xfId="17832"/>
    <cellStyle name="Normal 4 2 3 5 2 5" xfId="17833"/>
    <cellStyle name="Normal 4 2 3 5 3" xfId="17834"/>
    <cellStyle name="Normal 4 2 3 5 3 2" xfId="17835"/>
    <cellStyle name="Normal 4 2 3 5 3 3" xfId="17836"/>
    <cellStyle name="Normal 4 2 3 5 3 4" xfId="17837"/>
    <cellStyle name="Normal 4 2 3 5 4" xfId="17838"/>
    <cellStyle name="Normal 4 2 3 5 4 2" xfId="17839"/>
    <cellStyle name="Normal 4 2 3 5 4 3" xfId="17840"/>
    <cellStyle name="Normal 4 2 3 5 4 4" xfId="17841"/>
    <cellStyle name="Normal 4 2 3 5 5" xfId="17842"/>
    <cellStyle name="Normal 4 2 3 5 6" xfId="17843"/>
    <cellStyle name="Normal 4 2 3 5 7" xfId="17844"/>
    <cellStyle name="Normal 4 2 3 6" xfId="17845"/>
    <cellStyle name="Normal 4 2 3 6 2" xfId="17846"/>
    <cellStyle name="Normal 4 2 3 6 2 2" xfId="17847"/>
    <cellStyle name="Normal 4 2 3 6 2 3" xfId="17848"/>
    <cellStyle name="Normal 4 2 3 6 2 4" xfId="17849"/>
    <cellStyle name="Normal 4 2 3 6 3" xfId="17850"/>
    <cellStyle name="Normal 4 2 3 6 4" xfId="17851"/>
    <cellStyle name="Normal 4 2 3 6 5" xfId="17852"/>
    <cellStyle name="Normal 4 2 3 7" xfId="17853"/>
    <cellStyle name="Normal 4 2 3 7 2" xfId="17854"/>
    <cellStyle name="Normal 4 2 3 7 3" xfId="17855"/>
    <cellStyle name="Normal 4 2 3 7 4" xfId="17856"/>
    <cellStyle name="Normal 4 2 3 8" xfId="17857"/>
    <cellStyle name="Normal 4 2 3 9" xfId="17858"/>
    <cellStyle name="Normal 4 2 4" xfId="17859"/>
    <cellStyle name="Normal 4 2 4 10" xfId="17860"/>
    <cellStyle name="Normal 4 2 4 2" xfId="17861"/>
    <cellStyle name="Normal 4 2 4 2 2" xfId="17862"/>
    <cellStyle name="Normal 4 2 4 2 2 2" xfId="17863"/>
    <cellStyle name="Normal 4 2 4 2 2 2 2" xfId="17864"/>
    <cellStyle name="Normal 4 2 4 2 2 2 2 2" xfId="17865"/>
    <cellStyle name="Normal 4 2 4 2 2 2 2 3" xfId="17866"/>
    <cellStyle name="Normal 4 2 4 2 2 2 2 4" xfId="17867"/>
    <cellStyle name="Normal 4 2 4 2 2 2 3" xfId="17868"/>
    <cellStyle name="Normal 4 2 4 2 2 2 4" xfId="17869"/>
    <cellStyle name="Normal 4 2 4 2 2 2 5" xfId="17870"/>
    <cellStyle name="Normal 4 2 4 2 2 3" xfId="17871"/>
    <cellStyle name="Normal 4 2 4 2 2 3 2" xfId="17872"/>
    <cellStyle name="Normal 4 2 4 2 2 3 3" xfId="17873"/>
    <cellStyle name="Normal 4 2 4 2 2 3 4" xfId="17874"/>
    <cellStyle name="Normal 4 2 4 2 2 4" xfId="17875"/>
    <cellStyle name="Normal 4 2 4 2 2 5" xfId="17876"/>
    <cellStyle name="Normal 4 2 4 2 2 6" xfId="17877"/>
    <cellStyle name="Normal 4 2 4 2 3" xfId="17878"/>
    <cellStyle name="Normal 4 2 4 2 3 2" xfId="17879"/>
    <cellStyle name="Normal 4 2 4 2 3 2 2" xfId="17880"/>
    <cellStyle name="Normal 4 2 4 2 3 2 2 2" xfId="17881"/>
    <cellStyle name="Normal 4 2 4 2 3 2 2 3" xfId="17882"/>
    <cellStyle name="Normal 4 2 4 2 3 2 2 4" xfId="17883"/>
    <cellStyle name="Normal 4 2 4 2 3 2 3" xfId="17884"/>
    <cellStyle name="Normal 4 2 4 2 3 2 4" xfId="17885"/>
    <cellStyle name="Normal 4 2 4 2 3 2 5" xfId="17886"/>
    <cellStyle name="Normal 4 2 4 2 3 3" xfId="17887"/>
    <cellStyle name="Normal 4 2 4 2 3 3 2" xfId="17888"/>
    <cellStyle name="Normal 4 2 4 2 3 3 3" xfId="17889"/>
    <cellStyle name="Normal 4 2 4 2 3 3 4" xfId="17890"/>
    <cellStyle name="Normal 4 2 4 2 3 4" xfId="17891"/>
    <cellStyle name="Normal 4 2 4 2 3 5" xfId="17892"/>
    <cellStyle name="Normal 4 2 4 2 3 6" xfId="17893"/>
    <cellStyle name="Normal 4 2 4 2 4" xfId="17894"/>
    <cellStyle name="Normal 4 2 4 2 4 2" xfId="17895"/>
    <cellStyle name="Normal 4 2 4 2 4 2 2" xfId="17896"/>
    <cellStyle name="Normal 4 2 4 2 4 2 3" xfId="17897"/>
    <cellStyle name="Normal 4 2 4 2 4 2 4" xfId="17898"/>
    <cellStyle name="Normal 4 2 4 2 4 3" xfId="17899"/>
    <cellStyle name="Normal 4 2 4 2 4 4" xfId="17900"/>
    <cellStyle name="Normal 4 2 4 2 4 5" xfId="17901"/>
    <cellStyle name="Normal 4 2 4 2 5" xfId="17902"/>
    <cellStyle name="Normal 4 2 4 2 5 2" xfId="17903"/>
    <cellStyle name="Normal 4 2 4 2 5 3" xfId="17904"/>
    <cellStyle name="Normal 4 2 4 2 5 4" xfId="17905"/>
    <cellStyle name="Normal 4 2 4 2 6" xfId="17906"/>
    <cellStyle name="Normal 4 2 4 2 7" xfId="17907"/>
    <cellStyle name="Normal 4 2 4 2 8" xfId="17908"/>
    <cellStyle name="Normal 4 2 4 3" xfId="17909"/>
    <cellStyle name="Normal 4 2 4 3 2" xfId="17910"/>
    <cellStyle name="Normal 4 2 4 3 2 2" xfId="17911"/>
    <cellStyle name="Normal 4 2 4 3 2 2 2" xfId="17912"/>
    <cellStyle name="Normal 4 2 4 3 2 2 3" xfId="17913"/>
    <cellStyle name="Normal 4 2 4 3 2 2 4" xfId="17914"/>
    <cellStyle name="Normal 4 2 4 3 2 3" xfId="17915"/>
    <cellStyle name="Normal 4 2 4 3 2 4" xfId="17916"/>
    <cellStyle name="Normal 4 2 4 3 2 5" xfId="17917"/>
    <cellStyle name="Normal 4 2 4 3 3" xfId="17918"/>
    <cellStyle name="Normal 4 2 4 3 3 2" xfId="17919"/>
    <cellStyle name="Normal 4 2 4 3 3 3" xfId="17920"/>
    <cellStyle name="Normal 4 2 4 3 3 4" xfId="17921"/>
    <cellStyle name="Normal 4 2 4 3 4" xfId="17922"/>
    <cellStyle name="Normal 4 2 4 3 5" xfId="17923"/>
    <cellStyle name="Normal 4 2 4 3 6" xfId="17924"/>
    <cellStyle name="Normal 4 2 4 4" xfId="17925"/>
    <cellStyle name="Normal 4 2 4 4 2" xfId="17926"/>
    <cellStyle name="Normal 4 2 4 4 2 2" xfId="17927"/>
    <cellStyle name="Normal 4 2 4 4 2 2 2" xfId="17928"/>
    <cellStyle name="Normal 4 2 4 4 2 2 3" xfId="17929"/>
    <cellStyle name="Normal 4 2 4 4 2 2 4" xfId="17930"/>
    <cellStyle name="Normal 4 2 4 4 2 3" xfId="17931"/>
    <cellStyle name="Normal 4 2 4 4 2 4" xfId="17932"/>
    <cellStyle name="Normal 4 2 4 4 2 5" xfId="17933"/>
    <cellStyle name="Normal 4 2 4 4 3" xfId="17934"/>
    <cellStyle name="Normal 4 2 4 4 3 2" xfId="17935"/>
    <cellStyle name="Normal 4 2 4 4 3 3" xfId="17936"/>
    <cellStyle name="Normal 4 2 4 4 3 4" xfId="17937"/>
    <cellStyle name="Normal 4 2 4 4 4" xfId="17938"/>
    <cellStyle name="Normal 4 2 4 4 5" xfId="17939"/>
    <cellStyle name="Normal 4 2 4 4 6" xfId="17940"/>
    <cellStyle name="Normal 4 2 4 5" xfId="17941"/>
    <cellStyle name="Normal 4 2 4 5 2" xfId="17942"/>
    <cellStyle name="Normal 4 2 4 5 2 2" xfId="17943"/>
    <cellStyle name="Normal 4 2 4 5 2 2 2" xfId="17944"/>
    <cellStyle name="Normal 4 2 4 5 2 2 3" xfId="17945"/>
    <cellStyle name="Normal 4 2 4 5 2 2 4" xfId="17946"/>
    <cellStyle name="Normal 4 2 4 5 2 3" xfId="17947"/>
    <cellStyle name="Normal 4 2 4 5 2 4" xfId="17948"/>
    <cellStyle name="Normal 4 2 4 5 2 5" xfId="17949"/>
    <cellStyle name="Normal 4 2 4 5 3" xfId="17950"/>
    <cellStyle name="Normal 4 2 4 5 3 2" xfId="17951"/>
    <cellStyle name="Normal 4 2 4 5 3 3" xfId="17952"/>
    <cellStyle name="Normal 4 2 4 5 3 4" xfId="17953"/>
    <cellStyle name="Normal 4 2 4 5 4" xfId="17954"/>
    <cellStyle name="Normal 4 2 4 5 5" xfId="17955"/>
    <cellStyle name="Normal 4 2 4 5 6" xfId="17956"/>
    <cellStyle name="Normal 4 2 4 6" xfId="17957"/>
    <cellStyle name="Normal 4 2 4 6 2" xfId="17958"/>
    <cellStyle name="Normal 4 2 4 6 2 2" xfId="17959"/>
    <cellStyle name="Normal 4 2 4 6 2 3" xfId="17960"/>
    <cellStyle name="Normal 4 2 4 6 2 4" xfId="17961"/>
    <cellStyle name="Normal 4 2 4 6 3" xfId="17962"/>
    <cellStyle name="Normal 4 2 4 6 4" xfId="17963"/>
    <cellStyle name="Normal 4 2 4 6 5" xfId="17964"/>
    <cellStyle name="Normal 4 2 4 7" xfId="17965"/>
    <cellStyle name="Normal 4 2 4 7 2" xfId="17966"/>
    <cellStyle name="Normal 4 2 4 7 3" xfId="17967"/>
    <cellStyle name="Normal 4 2 4 7 4" xfId="17968"/>
    <cellStyle name="Normal 4 2 4 8" xfId="17969"/>
    <cellStyle name="Normal 4 2 4 9" xfId="17970"/>
    <cellStyle name="Normal 4 2 5" xfId="17971"/>
    <cellStyle name="Normal 4 2 5 2" xfId="17972"/>
    <cellStyle name="Normal 4 2 5 2 2" xfId="17973"/>
    <cellStyle name="Normal 4 2 5 2 2 2" xfId="17974"/>
    <cellStyle name="Normal 4 2 5 2 2 2 2" xfId="17975"/>
    <cellStyle name="Normal 4 2 5 2 2 2 2 2" xfId="17976"/>
    <cellStyle name="Normal 4 2 5 2 2 2 2 3" xfId="17977"/>
    <cellStyle name="Normal 4 2 5 2 2 2 2 4" xfId="17978"/>
    <cellStyle name="Normal 4 2 5 2 2 2 3" xfId="17979"/>
    <cellStyle name="Normal 4 2 5 2 2 2 4" xfId="17980"/>
    <cellStyle name="Normal 4 2 5 2 2 2 5" xfId="17981"/>
    <cellStyle name="Normal 4 2 5 2 2 3" xfId="17982"/>
    <cellStyle name="Normal 4 2 5 2 2 3 2" xfId="17983"/>
    <cellStyle name="Normal 4 2 5 2 2 3 3" xfId="17984"/>
    <cellStyle name="Normal 4 2 5 2 2 3 4" xfId="17985"/>
    <cellStyle name="Normal 4 2 5 2 2 4" xfId="17986"/>
    <cellStyle name="Normal 4 2 5 2 2 5" xfId="17987"/>
    <cellStyle name="Normal 4 2 5 2 2 6" xfId="17988"/>
    <cellStyle name="Normal 4 2 5 2 3" xfId="17989"/>
    <cellStyle name="Normal 4 2 5 2 3 2" xfId="17990"/>
    <cellStyle name="Normal 4 2 5 2 3 2 2" xfId="17991"/>
    <cellStyle name="Normal 4 2 5 2 3 2 2 2" xfId="17992"/>
    <cellStyle name="Normal 4 2 5 2 3 2 2 3" xfId="17993"/>
    <cellStyle name="Normal 4 2 5 2 3 2 2 4" xfId="17994"/>
    <cellStyle name="Normal 4 2 5 2 3 2 3" xfId="17995"/>
    <cellStyle name="Normal 4 2 5 2 3 2 4" xfId="17996"/>
    <cellStyle name="Normal 4 2 5 2 3 2 5" xfId="17997"/>
    <cellStyle name="Normal 4 2 5 2 3 3" xfId="17998"/>
    <cellStyle name="Normal 4 2 5 2 3 3 2" xfId="17999"/>
    <cellStyle name="Normal 4 2 5 2 3 3 3" xfId="18000"/>
    <cellStyle name="Normal 4 2 5 2 3 3 4" xfId="18001"/>
    <cellStyle name="Normal 4 2 5 2 3 4" xfId="18002"/>
    <cellStyle name="Normal 4 2 5 2 3 5" xfId="18003"/>
    <cellStyle name="Normal 4 2 5 2 3 6" xfId="18004"/>
    <cellStyle name="Normal 4 2 5 2 4" xfId="18005"/>
    <cellStyle name="Normal 4 2 5 2 4 2" xfId="18006"/>
    <cellStyle name="Normal 4 2 5 2 4 2 2" xfId="18007"/>
    <cellStyle name="Normal 4 2 5 2 4 2 3" xfId="18008"/>
    <cellStyle name="Normal 4 2 5 2 4 2 4" xfId="18009"/>
    <cellStyle name="Normal 4 2 5 2 4 3" xfId="18010"/>
    <cellStyle name="Normal 4 2 5 2 4 4" xfId="18011"/>
    <cellStyle name="Normal 4 2 5 2 4 5" xfId="18012"/>
    <cellStyle name="Normal 4 2 5 2 5" xfId="18013"/>
    <cellStyle name="Normal 4 2 5 2 5 2" xfId="18014"/>
    <cellStyle name="Normal 4 2 5 2 5 3" xfId="18015"/>
    <cellStyle name="Normal 4 2 5 2 5 4" xfId="18016"/>
    <cellStyle name="Normal 4 2 5 2 6" xfId="18017"/>
    <cellStyle name="Normal 4 2 5 2 7" xfId="18018"/>
    <cellStyle name="Normal 4 2 5 2 8" xfId="18019"/>
    <cellStyle name="Normal 4 2 5 3" xfId="18020"/>
    <cellStyle name="Normal 4 2 5 3 2" xfId="18021"/>
    <cellStyle name="Normal 4 2 5 3 2 2" xfId="18022"/>
    <cellStyle name="Normal 4 2 5 3 2 2 2" xfId="18023"/>
    <cellStyle name="Normal 4 2 5 3 2 2 3" xfId="18024"/>
    <cellStyle name="Normal 4 2 5 3 2 2 4" xfId="18025"/>
    <cellStyle name="Normal 4 2 5 3 2 3" xfId="18026"/>
    <cellStyle name="Normal 4 2 5 3 2 4" xfId="18027"/>
    <cellStyle name="Normal 4 2 5 3 2 5" xfId="18028"/>
    <cellStyle name="Normal 4 2 5 3 3" xfId="18029"/>
    <cellStyle name="Normal 4 2 5 3 3 2" xfId="18030"/>
    <cellStyle name="Normal 4 2 5 3 3 3" xfId="18031"/>
    <cellStyle name="Normal 4 2 5 3 3 4" xfId="18032"/>
    <cellStyle name="Normal 4 2 5 3 4" xfId="18033"/>
    <cellStyle name="Normal 4 2 5 3 5" xfId="18034"/>
    <cellStyle name="Normal 4 2 5 3 6" xfId="18035"/>
    <cellStyle name="Normal 4 2 5 4" xfId="18036"/>
    <cellStyle name="Normal 4 2 5 4 2" xfId="18037"/>
    <cellStyle name="Normal 4 2 5 4 2 2" xfId="18038"/>
    <cellStyle name="Normal 4 2 5 4 2 2 2" xfId="18039"/>
    <cellStyle name="Normal 4 2 5 4 2 2 3" xfId="18040"/>
    <cellStyle name="Normal 4 2 5 4 2 2 4" xfId="18041"/>
    <cellStyle name="Normal 4 2 5 4 2 3" xfId="18042"/>
    <cellStyle name="Normal 4 2 5 4 2 4" xfId="18043"/>
    <cellStyle name="Normal 4 2 5 4 2 5" xfId="18044"/>
    <cellStyle name="Normal 4 2 5 4 3" xfId="18045"/>
    <cellStyle name="Normal 4 2 5 4 3 2" xfId="18046"/>
    <cellStyle name="Normal 4 2 5 4 3 3" xfId="18047"/>
    <cellStyle name="Normal 4 2 5 4 3 4" xfId="18048"/>
    <cellStyle name="Normal 4 2 5 4 4" xfId="18049"/>
    <cellStyle name="Normal 4 2 5 4 5" xfId="18050"/>
    <cellStyle name="Normal 4 2 5 4 6" xfId="18051"/>
    <cellStyle name="Normal 4 2 5 5" xfId="18052"/>
    <cellStyle name="Normal 4 2 5 5 2" xfId="18053"/>
    <cellStyle name="Normal 4 2 5 5 2 2" xfId="18054"/>
    <cellStyle name="Normal 4 2 5 5 2 3" xfId="18055"/>
    <cellStyle name="Normal 4 2 5 5 2 4" xfId="18056"/>
    <cellStyle name="Normal 4 2 5 5 3" xfId="18057"/>
    <cellStyle name="Normal 4 2 5 5 4" xfId="18058"/>
    <cellStyle name="Normal 4 2 5 5 5" xfId="18059"/>
    <cellStyle name="Normal 4 2 5 6" xfId="18060"/>
    <cellStyle name="Normal 4 2 5 6 2" xfId="18061"/>
    <cellStyle name="Normal 4 2 5 6 3" xfId="18062"/>
    <cellStyle name="Normal 4 2 5 6 4" xfId="18063"/>
    <cellStyle name="Normal 4 2 5 7" xfId="18064"/>
    <cellStyle name="Normal 4 2 5 8" xfId="18065"/>
    <cellStyle name="Normal 4 2 5 9" xfId="18066"/>
    <cellStyle name="Normal 4 2 6" xfId="18067"/>
    <cellStyle name="Normal 4 2 6 2" xfId="18068"/>
    <cellStyle name="Normal 4 2 6 2 2" xfId="18069"/>
    <cellStyle name="Normal 4 2 6 2 2 2" xfId="18070"/>
    <cellStyle name="Normal 4 2 6 2 2 2 2" xfId="18071"/>
    <cellStyle name="Normal 4 2 6 2 2 2 3" xfId="18072"/>
    <cellStyle name="Normal 4 2 6 2 2 2 4" xfId="18073"/>
    <cellStyle name="Normal 4 2 6 2 2 3" xfId="18074"/>
    <cellStyle name="Normal 4 2 6 2 2 4" xfId="18075"/>
    <cellStyle name="Normal 4 2 6 2 2 5" xfId="18076"/>
    <cellStyle name="Normal 4 2 6 2 3" xfId="18077"/>
    <cellStyle name="Normal 4 2 6 2 3 2" xfId="18078"/>
    <cellStyle name="Normal 4 2 6 2 3 3" xfId="18079"/>
    <cellStyle name="Normal 4 2 6 2 3 4" xfId="18080"/>
    <cellStyle name="Normal 4 2 6 2 4" xfId="18081"/>
    <cellStyle name="Normal 4 2 6 2 5" xfId="18082"/>
    <cellStyle name="Normal 4 2 6 2 6" xfId="18083"/>
    <cellStyle name="Normal 4 2 6 3" xfId="18084"/>
    <cellStyle name="Normal 4 2 6 3 2" xfId="18085"/>
    <cellStyle name="Normal 4 2 6 3 2 2" xfId="18086"/>
    <cellStyle name="Normal 4 2 6 3 2 2 2" xfId="18087"/>
    <cellStyle name="Normal 4 2 6 3 2 2 3" xfId="18088"/>
    <cellStyle name="Normal 4 2 6 3 2 2 4" xfId="18089"/>
    <cellStyle name="Normal 4 2 6 3 2 3" xfId="18090"/>
    <cellStyle name="Normal 4 2 6 3 2 4" xfId="18091"/>
    <cellStyle name="Normal 4 2 6 3 2 5" xfId="18092"/>
    <cellStyle name="Normal 4 2 6 3 3" xfId="18093"/>
    <cellStyle name="Normal 4 2 6 3 3 2" xfId="18094"/>
    <cellStyle name="Normal 4 2 6 3 3 3" xfId="18095"/>
    <cellStyle name="Normal 4 2 6 3 3 4" xfId="18096"/>
    <cellStyle name="Normal 4 2 6 3 4" xfId="18097"/>
    <cellStyle name="Normal 4 2 6 3 5" xfId="18098"/>
    <cellStyle name="Normal 4 2 6 3 6" xfId="18099"/>
    <cellStyle name="Normal 4 2 6 4" xfId="18100"/>
    <cellStyle name="Normal 4 2 6 4 2" xfId="18101"/>
    <cellStyle name="Normal 4 2 6 4 2 2" xfId="18102"/>
    <cellStyle name="Normal 4 2 6 4 2 3" xfId="18103"/>
    <cellStyle name="Normal 4 2 6 4 2 4" xfId="18104"/>
    <cellStyle name="Normal 4 2 6 4 3" xfId="18105"/>
    <cellStyle name="Normal 4 2 6 4 4" xfId="18106"/>
    <cellStyle name="Normal 4 2 6 4 5" xfId="18107"/>
    <cellStyle name="Normal 4 2 6 5" xfId="18108"/>
    <cellStyle name="Normal 4 2 6 5 2" xfId="18109"/>
    <cellStyle name="Normal 4 2 6 5 3" xfId="18110"/>
    <cellStyle name="Normal 4 2 6 5 4" xfId="18111"/>
    <cellStyle name="Normal 4 2 6 6" xfId="18112"/>
    <cellStyle name="Normal 4 2 6 7" xfId="18113"/>
    <cellStyle name="Normal 4 2 6 8" xfId="18114"/>
    <cellStyle name="Normal 4 2 7" xfId="18115"/>
    <cellStyle name="Normal 4 2 7 2" xfId="18116"/>
    <cellStyle name="Normal 4 2 7 2 2" xfId="18117"/>
    <cellStyle name="Normal 4 2 7 2 2 2" xfId="18118"/>
    <cellStyle name="Normal 4 2 7 2 2 2 2" xfId="18119"/>
    <cellStyle name="Normal 4 2 7 2 2 2 3" xfId="18120"/>
    <cellStyle name="Normal 4 2 7 2 2 2 4" xfId="18121"/>
    <cellStyle name="Normal 4 2 7 2 2 3" xfId="18122"/>
    <cellStyle name="Normal 4 2 7 2 2 4" xfId="18123"/>
    <cellStyle name="Normal 4 2 7 2 2 5" xfId="18124"/>
    <cellStyle name="Normal 4 2 7 2 3" xfId="18125"/>
    <cellStyle name="Normal 4 2 7 2 3 2" xfId="18126"/>
    <cellStyle name="Normal 4 2 7 2 3 3" xfId="18127"/>
    <cellStyle name="Normal 4 2 7 2 3 4" xfId="18128"/>
    <cellStyle name="Normal 4 2 7 2 4" xfId="18129"/>
    <cellStyle name="Normal 4 2 7 2 5" xfId="18130"/>
    <cellStyle name="Normal 4 2 7 2 6" xfId="18131"/>
    <cellStyle name="Normal 4 2 7 3" xfId="18132"/>
    <cellStyle name="Normal 4 2 7 3 2" xfId="18133"/>
    <cellStyle name="Normal 4 2 7 3 2 2" xfId="18134"/>
    <cellStyle name="Normal 4 2 7 3 2 2 2" xfId="18135"/>
    <cellStyle name="Normal 4 2 7 3 2 2 3" xfId="18136"/>
    <cellStyle name="Normal 4 2 7 3 2 2 4" xfId="18137"/>
    <cellStyle name="Normal 4 2 7 3 2 3" xfId="18138"/>
    <cellStyle name="Normal 4 2 7 3 2 4" xfId="18139"/>
    <cellStyle name="Normal 4 2 7 3 2 5" xfId="18140"/>
    <cellStyle name="Normal 4 2 7 3 3" xfId="18141"/>
    <cellStyle name="Normal 4 2 7 3 3 2" xfId="18142"/>
    <cellStyle name="Normal 4 2 7 3 3 3" xfId="18143"/>
    <cellStyle name="Normal 4 2 7 3 3 4" xfId="18144"/>
    <cellStyle name="Normal 4 2 7 3 4" xfId="18145"/>
    <cellStyle name="Normal 4 2 7 3 5" xfId="18146"/>
    <cellStyle name="Normal 4 2 7 3 6" xfId="18147"/>
    <cellStyle name="Normal 4 2 7 4" xfId="18148"/>
    <cellStyle name="Normal 4 2 7 4 2" xfId="18149"/>
    <cellStyle name="Normal 4 2 7 4 2 2" xfId="18150"/>
    <cellStyle name="Normal 4 2 7 4 2 3" xfId="18151"/>
    <cellStyle name="Normal 4 2 7 4 2 4" xfId="18152"/>
    <cellStyle name="Normal 4 2 7 4 3" xfId="18153"/>
    <cellStyle name="Normal 4 2 7 4 4" xfId="18154"/>
    <cellStyle name="Normal 4 2 7 4 5" xfId="18155"/>
    <cellStyle name="Normal 4 2 7 5" xfId="18156"/>
    <cellStyle name="Normal 4 2 7 5 2" xfId="18157"/>
    <cellStyle name="Normal 4 2 7 5 3" xfId="18158"/>
    <cellStyle name="Normal 4 2 7 5 4" xfId="18159"/>
    <cellStyle name="Normal 4 2 7 6" xfId="18160"/>
    <cellStyle name="Normal 4 2 7 7" xfId="18161"/>
    <cellStyle name="Normal 4 2 7 8" xfId="18162"/>
    <cellStyle name="Normal 4 2 8" xfId="18163"/>
    <cellStyle name="Normal 4 2 8 2" xfId="18164"/>
    <cellStyle name="Normal 4 2 8 2 2" xfId="18165"/>
    <cellStyle name="Normal 4 2 8 2 2 2" xfId="18166"/>
    <cellStyle name="Normal 4 2 8 2 2 3" xfId="18167"/>
    <cellStyle name="Normal 4 2 8 2 2 4" xfId="18168"/>
    <cellStyle name="Normal 4 2 8 2 3" xfId="18169"/>
    <cellStyle name="Normal 4 2 8 2 4" xfId="18170"/>
    <cellStyle name="Normal 4 2 8 2 5" xfId="18171"/>
    <cellStyle name="Normal 4 2 8 3" xfId="18172"/>
    <cellStyle name="Normal 4 2 8 3 2" xfId="18173"/>
    <cellStyle name="Normal 4 2 8 3 3" xfId="18174"/>
    <cellStyle name="Normal 4 2 8 3 4" xfId="18175"/>
    <cellStyle name="Normal 4 2 8 4" xfId="18176"/>
    <cellStyle name="Normal 4 2 8 5" xfId="18177"/>
    <cellStyle name="Normal 4 2 8 6" xfId="18178"/>
    <cellStyle name="Normal 4 2 9" xfId="18179"/>
    <cellStyle name="Normal 4 2 9 2" xfId="18180"/>
    <cellStyle name="Normal 4 2 9 2 2" xfId="18181"/>
    <cellStyle name="Normal 4 2 9 2 2 2" xfId="18182"/>
    <cellStyle name="Normal 4 2 9 2 2 3" xfId="18183"/>
    <cellStyle name="Normal 4 2 9 2 2 4" xfId="18184"/>
    <cellStyle name="Normal 4 2 9 2 3" xfId="18185"/>
    <cellStyle name="Normal 4 2 9 2 4" xfId="18186"/>
    <cellStyle name="Normal 4 2 9 2 5" xfId="18187"/>
    <cellStyle name="Normal 4 2 9 3" xfId="18188"/>
    <cellStyle name="Normal 4 2 9 3 2" xfId="18189"/>
    <cellStyle name="Normal 4 2 9 3 3" xfId="18190"/>
    <cellStyle name="Normal 4 2 9 3 4" xfId="18191"/>
    <cellStyle name="Normal 4 2 9 4" xfId="18192"/>
    <cellStyle name="Normal 4 2 9 5" xfId="18193"/>
    <cellStyle name="Normal 4 2 9 6" xfId="18194"/>
    <cellStyle name="Normal 4 3" xfId="18195"/>
    <cellStyle name="Normal 4 3 10" xfId="18196"/>
    <cellStyle name="Normal 4 3 11" xfId="18197"/>
    <cellStyle name="Normal 4 3 2" xfId="18198"/>
    <cellStyle name="Normal 4 3 2 10" xfId="18199"/>
    <cellStyle name="Normal 4 3 2 2" xfId="18200"/>
    <cellStyle name="Normal 4 3 2 2 2" xfId="18201"/>
    <cellStyle name="Normal 4 3 2 2 2 2" xfId="18202"/>
    <cellStyle name="Normal 4 3 2 2 2 2 2" xfId="18203"/>
    <cellStyle name="Normal 4 3 2 2 2 2 3" xfId="18204"/>
    <cellStyle name="Normal 4 3 2 2 2 2 4" xfId="18205"/>
    <cellStyle name="Normal 4 3 2 2 2 3" xfId="18206"/>
    <cellStyle name="Normal 4 3 2 2 2 3 2" xfId="18207"/>
    <cellStyle name="Normal 4 3 2 2 2 3 3" xfId="18208"/>
    <cellStyle name="Normal 4 3 2 2 2 3 4" xfId="18209"/>
    <cellStyle name="Normal 4 3 2 2 2 4" xfId="18210"/>
    <cellStyle name="Normal 4 3 2 2 2 5" xfId="18211"/>
    <cellStyle name="Normal 4 3 2 2 2 6" xfId="18212"/>
    <cellStyle name="Normal 4 3 2 2 3" xfId="18213"/>
    <cellStyle name="Normal 4 3 2 2 3 2" xfId="18214"/>
    <cellStyle name="Normal 4 3 2 2 3 3" xfId="18215"/>
    <cellStyle name="Normal 4 3 2 2 3 4" xfId="18216"/>
    <cellStyle name="Normal 4 3 2 2 4" xfId="18217"/>
    <cellStyle name="Normal 4 3 2 2 4 2" xfId="18218"/>
    <cellStyle name="Normal 4 3 2 2 4 3" xfId="18219"/>
    <cellStyle name="Normal 4 3 2 2 4 4" xfId="18220"/>
    <cellStyle name="Normal 4 3 2 2 5" xfId="18221"/>
    <cellStyle name="Normal 4 3 2 2 6" xfId="18222"/>
    <cellStyle name="Normal 4 3 2 2 7" xfId="18223"/>
    <cellStyle name="Normal 4 3 2 3" xfId="18224"/>
    <cellStyle name="Normal 4 3 2 3 2" xfId="18225"/>
    <cellStyle name="Normal 4 3 2 3 2 2" xfId="18226"/>
    <cellStyle name="Normal 4 3 2 3 2 2 2" xfId="18227"/>
    <cellStyle name="Normal 4 3 2 3 2 2 3" xfId="18228"/>
    <cellStyle name="Normal 4 3 2 3 2 2 4" xfId="18229"/>
    <cellStyle name="Normal 4 3 2 3 2 3" xfId="18230"/>
    <cellStyle name="Normal 4 3 2 3 2 3 2" xfId="18231"/>
    <cellStyle name="Normal 4 3 2 3 2 3 3" xfId="18232"/>
    <cellStyle name="Normal 4 3 2 3 2 3 4" xfId="18233"/>
    <cellStyle name="Normal 4 3 2 3 2 4" xfId="18234"/>
    <cellStyle name="Normal 4 3 2 3 2 5" xfId="18235"/>
    <cellStyle name="Normal 4 3 2 3 2 6" xfId="18236"/>
    <cellStyle name="Normal 4 3 2 3 3" xfId="18237"/>
    <cellStyle name="Normal 4 3 2 3 3 2" xfId="18238"/>
    <cellStyle name="Normal 4 3 2 3 3 3" xfId="18239"/>
    <cellStyle name="Normal 4 3 2 3 3 4" xfId="18240"/>
    <cellStyle name="Normal 4 3 2 3 4" xfId="18241"/>
    <cellStyle name="Normal 4 3 2 3 4 2" xfId="18242"/>
    <cellStyle name="Normal 4 3 2 3 4 3" xfId="18243"/>
    <cellStyle name="Normal 4 3 2 3 4 4" xfId="18244"/>
    <cellStyle name="Normal 4 3 2 3 5" xfId="18245"/>
    <cellStyle name="Normal 4 3 2 3 6" xfId="18246"/>
    <cellStyle name="Normal 4 3 2 3 7" xfId="18247"/>
    <cellStyle name="Normal 4 3 2 4" xfId="18248"/>
    <cellStyle name="Normal 4 3 2 4 2" xfId="18249"/>
    <cellStyle name="Normal 4 3 2 4 2 2" xfId="18250"/>
    <cellStyle name="Normal 4 3 2 4 2 3" xfId="18251"/>
    <cellStyle name="Normal 4 3 2 4 2 4" xfId="18252"/>
    <cellStyle name="Normal 4 3 2 4 3" xfId="18253"/>
    <cellStyle name="Normal 4 3 2 4 3 2" xfId="18254"/>
    <cellStyle name="Normal 4 3 2 4 3 3" xfId="18255"/>
    <cellStyle name="Normal 4 3 2 4 3 4" xfId="18256"/>
    <cellStyle name="Normal 4 3 2 5" xfId="18257"/>
    <cellStyle name="Normal 4 3 2 5 2" xfId="18258"/>
    <cellStyle name="Normal 4 3 2 5 2 2" xfId="18259"/>
    <cellStyle name="Normal 4 3 2 5 2 3" xfId="18260"/>
    <cellStyle name="Normal 4 3 2 5 2 4" xfId="18261"/>
    <cellStyle name="Normal 4 3 2 5 3" xfId="18262"/>
    <cellStyle name="Normal 4 3 2 5 4" xfId="18263"/>
    <cellStyle name="Normal 4 3 2 5 5" xfId="18264"/>
    <cellStyle name="Normal 4 3 2 6" xfId="18265"/>
    <cellStyle name="Normal 4 3 2 6 2" xfId="18266"/>
    <cellStyle name="Normal 4 3 2 6 3" xfId="18267"/>
    <cellStyle name="Normal 4 3 2 6 4" xfId="18268"/>
    <cellStyle name="Normal 4 3 2 7" xfId="18269"/>
    <cellStyle name="Normal 4 3 2 8" xfId="18270"/>
    <cellStyle name="Normal 4 3 2 9" xfId="18271"/>
    <cellStyle name="Normal 4 3 3" xfId="18272"/>
    <cellStyle name="Normal 4 3 3 2" xfId="18273"/>
    <cellStyle name="Normal 4 3 3 2 2" xfId="18274"/>
    <cellStyle name="Normal 4 3 3 2 2 2" xfId="18275"/>
    <cellStyle name="Normal 4 3 3 2 2 2 2" xfId="18276"/>
    <cellStyle name="Normal 4 3 3 2 2 2 3" xfId="18277"/>
    <cellStyle name="Normal 4 3 3 2 2 2 4" xfId="18278"/>
    <cellStyle name="Normal 4 3 3 2 2 3" xfId="18279"/>
    <cellStyle name="Normal 4 3 3 2 2 3 2" xfId="18280"/>
    <cellStyle name="Normal 4 3 3 2 2 3 3" xfId="18281"/>
    <cellStyle name="Normal 4 3 3 2 2 3 4" xfId="18282"/>
    <cellStyle name="Normal 4 3 3 2 2 4" xfId="18283"/>
    <cellStyle name="Normal 4 3 3 2 2 4 2" xfId="18284"/>
    <cellStyle name="Normal 4 3 3 2 2 4 3" xfId="18285"/>
    <cellStyle name="Normal 4 3 3 2 2 4 4" xfId="18286"/>
    <cellStyle name="Normal 4 3 3 2 2 5" xfId="18287"/>
    <cellStyle name="Normal 4 3 3 2 2 6" xfId="18288"/>
    <cellStyle name="Normal 4 3 3 2 2 7" xfId="18289"/>
    <cellStyle name="Normal 4 3 3 2 3" xfId="18290"/>
    <cellStyle name="Normal 4 3 3 2 3 2" xfId="18291"/>
    <cellStyle name="Normal 4 3 3 2 3 3" xfId="18292"/>
    <cellStyle name="Normal 4 3 3 2 3 4" xfId="18293"/>
    <cellStyle name="Normal 4 3 3 2 4" xfId="18294"/>
    <cellStyle name="Normal 4 3 3 2 4 2" xfId="18295"/>
    <cellStyle name="Normal 4 3 3 2 4 3" xfId="18296"/>
    <cellStyle name="Normal 4 3 3 2 4 4" xfId="18297"/>
    <cellStyle name="Normal 4 3 3 2 5" xfId="18298"/>
    <cellStyle name="Normal 4 3 3 2 5 2" xfId="18299"/>
    <cellStyle name="Normal 4 3 3 2 5 3" xfId="18300"/>
    <cellStyle name="Normal 4 3 3 2 5 4" xfId="18301"/>
    <cellStyle name="Normal 4 3 3 2 6" xfId="18302"/>
    <cellStyle name="Normal 4 3 3 2 7" xfId="18303"/>
    <cellStyle name="Normal 4 3 3 2 8" xfId="18304"/>
    <cellStyle name="Normal 4 3 3 3" xfId="18305"/>
    <cellStyle name="Normal 4 3 3 3 2" xfId="18306"/>
    <cellStyle name="Normal 4 3 3 3 2 2" xfId="18307"/>
    <cellStyle name="Normal 4 3 3 3 2 2 2" xfId="18308"/>
    <cellStyle name="Normal 4 3 3 3 2 2 3" xfId="18309"/>
    <cellStyle name="Normal 4 3 3 3 2 2 4" xfId="18310"/>
    <cellStyle name="Normal 4 3 3 3 2 3" xfId="18311"/>
    <cellStyle name="Normal 4 3 3 3 2 4" xfId="18312"/>
    <cellStyle name="Normal 4 3 3 3 2 5" xfId="18313"/>
    <cellStyle name="Normal 4 3 3 3 3" xfId="18314"/>
    <cellStyle name="Normal 4 3 3 3 3 2" xfId="18315"/>
    <cellStyle name="Normal 4 3 3 3 3 3" xfId="18316"/>
    <cellStyle name="Normal 4 3 3 3 3 4" xfId="18317"/>
    <cellStyle name="Normal 4 3 3 3 4" xfId="18318"/>
    <cellStyle name="Normal 4 3 3 3 4 2" xfId="18319"/>
    <cellStyle name="Normal 4 3 3 3 4 3" xfId="18320"/>
    <cellStyle name="Normal 4 3 3 3 4 4" xfId="18321"/>
    <cellStyle name="Normal 4 3 3 3 5" xfId="18322"/>
    <cellStyle name="Normal 4 3 3 3 6" xfId="18323"/>
    <cellStyle name="Normal 4 3 3 3 7" xfId="18324"/>
    <cellStyle name="Normal 4 3 3 4" xfId="18325"/>
    <cellStyle name="Normal 4 3 3 4 2" xfId="18326"/>
    <cellStyle name="Normal 4 3 3 4 2 2" xfId="18327"/>
    <cellStyle name="Normal 4 3 3 4 2 3" xfId="18328"/>
    <cellStyle name="Normal 4 3 3 4 2 4" xfId="18329"/>
    <cellStyle name="Normal 4 3 3 4 3" xfId="18330"/>
    <cellStyle name="Normal 4 3 3 4 4" xfId="18331"/>
    <cellStyle name="Normal 4 3 3 4 5" xfId="18332"/>
    <cellStyle name="Normal 4 3 3 5" xfId="18333"/>
    <cellStyle name="Normal 4 3 3 5 2" xfId="18334"/>
    <cellStyle name="Normal 4 3 3 5 3" xfId="18335"/>
    <cellStyle name="Normal 4 3 3 5 4" xfId="18336"/>
    <cellStyle name="Normal 4 3 3 6" xfId="18337"/>
    <cellStyle name="Normal 4 3 3 6 2" xfId="18338"/>
    <cellStyle name="Normal 4 3 3 6 3" xfId="18339"/>
    <cellStyle name="Normal 4 3 3 6 4" xfId="18340"/>
    <cellStyle name="Normal 4 3 3 7" xfId="18341"/>
    <cellStyle name="Normal 4 3 3 8" xfId="18342"/>
    <cellStyle name="Normal 4 3 3 9" xfId="18343"/>
    <cellStyle name="Normal 4 3 4" xfId="18344"/>
    <cellStyle name="Normal 4 3 4 2" xfId="18345"/>
    <cellStyle name="Normal 4 3 4 2 2" xfId="18346"/>
    <cellStyle name="Normal 4 3 4 2 2 2" xfId="18347"/>
    <cellStyle name="Normal 4 3 4 2 2 3" xfId="18348"/>
    <cellStyle name="Normal 4 3 4 2 2 4" xfId="18349"/>
    <cellStyle name="Normal 4 3 4 2 3" xfId="18350"/>
    <cellStyle name="Normal 4 3 4 2 3 2" xfId="18351"/>
    <cellStyle name="Normal 4 3 4 2 3 3" xfId="18352"/>
    <cellStyle name="Normal 4 3 4 2 3 4" xfId="18353"/>
    <cellStyle name="Normal 4 3 4 2 4" xfId="18354"/>
    <cellStyle name="Normal 4 3 4 2 5" xfId="18355"/>
    <cellStyle name="Normal 4 3 4 2 6" xfId="18356"/>
    <cellStyle name="Normal 4 3 4 3" xfId="18357"/>
    <cellStyle name="Normal 4 3 4 3 2" xfId="18358"/>
    <cellStyle name="Normal 4 3 4 3 3" xfId="18359"/>
    <cellStyle name="Normal 4 3 4 3 4" xfId="18360"/>
    <cellStyle name="Normal 4 3 4 4" xfId="18361"/>
    <cellStyle name="Normal 4 3 4 4 2" xfId="18362"/>
    <cellStyle name="Normal 4 3 4 4 3" xfId="18363"/>
    <cellStyle name="Normal 4 3 4 4 4" xfId="18364"/>
    <cellStyle name="Normal 4 3 4 5" xfId="18365"/>
    <cellStyle name="Normal 4 3 4 6" xfId="18366"/>
    <cellStyle name="Normal 4 3 4 7" xfId="18367"/>
    <cellStyle name="Normal 4 3 5" xfId="18368"/>
    <cellStyle name="Normal 4 3 5 2" xfId="18369"/>
    <cellStyle name="Normal 4 3 5 2 2" xfId="18370"/>
    <cellStyle name="Normal 4 3 5 2 2 2" xfId="18371"/>
    <cellStyle name="Normal 4 3 5 2 2 3" xfId="18372"/>
    <cellStyle name="Normal 4 3 5 2 2 4" xfId="18373"/>
    <cellStyle name="Normal 4 3 5 2 3" xfId="18374"/>
    <cellStyle name="Normal 4 3 5 2 3 2" xfId="18375"/>
    <cellStyle name="Normal 4 3 5 2 3 3" xfId="18376"/>
    <cellStyle name="Normal 4 3 5 2 3 4" xfId="18377"/>
    <cellStyle name="Normal 4 3 5 2 4" xfId="18378"/>
    <cellStyle name="Normal 4 3 5 2 4 2" xfId="18379"/>
    <cellStyle name="Normal 4 3 5 2 4 3" xfId="18380"/>
    <cellStyle name="Normal 4 3 5 2 4 4" xfId="18381"/>
    <cellStyle name="Normal 4 3 5 2 5" xfId="18382"/>
    <cellStyle name="Normal 4 3 5 2 6" xfId="18383"/>
    <cellStyle name="Normal 4 3 5 2 7" xfId="18384"/>
    <cellStyle name="Normal 4 3 5 3" xfId="18385"/>
    <cellStyle name="Normal 4 3 5 3 2" xfId="18386"/>
    <cellStyle name="Normal 4 3 5 3 3" xfId="18387"/>
    <cellStyle name="Normal 4 3 5 3 4" xfId="18388"/>
    <cellStyle name="Normal 4 3 5 4" xfId="18389"/>
    <cellStyle name="Normal 4 3 5 4 2" xfId="18390"/>
    <cellStyle name="Normal 4 3 5 4 3" xfId="18391"/>
    <cellStyle name="Normal 4 3 5 4 4" xfId="18392"/>
    <cellStyle name="Normal 4 3 5 5" xfId="18393"/>
    <cellStyle name="Normal 4 3 5 5 2" xfId="18394"/>
    <cellStyle name="Normal 4 3 5 5 3" xfId="18395"/>
    <cellStyle name="Normal 4 3 5 5 4" xfId="18396"/>
    <cellStyle name="Normal 4 3 5 6" xfId="18397"/>
    <cellStyle name="Normal 4 3 5 7" xfId="18398"/>
    <cellStyle name="Normal 4 3 5 8" xfId="18399"/>
    <cellStyle name="Normal 4 3 6" xfId="18400"/>
    <cellStyle name="Normal 4 3 6 2" xfId="18401"/>
    <cellStyle name="Normal 4 3 6 2 2" xfId="18402"/>
    <cellStyle name="Normal 4 3 6 2 3" xfId="18403"/>
    <cellStyle name="Normal 4 3 6 2 4" xfId="18404"/>
    <cellStyle name="Normal 4 3 6 3" xfId="18405"/>
    <cellStyle name="Normal 4 3 6 3 2" xfId="18406"/>
    <cellStyle name="Normal 4 3 6 3 3" xfId="18407"/>
    <cellStyle name="Normal 4 3 6 3 4" xfId="18408"/>
    <cellStyle name="Normal 4 3 6 4" xfId="18409"/>
    <cellStyle name="Normal 4 3 6 5" xfId="18410"/>
    <cellStyle name="Normal 4 3 6 6" xfId="18411"/>
    <cellStyle name="Normal 4 3 7" xfId="18412"/>
    <cellStyle name="Normal 4 3 7 2" xfId="18413"/>
    <cellStyle name="Normal 4 3 7 3" xfId="18414"/>
    <cellStyle name="Normal 4 3 7 4" xfId="18415"/>
    <cellStyle name="Normal 4 3 8" xfId="18416"/>
    <cellStyle name="Normal 4 3 8 2" xfId="18417"/>
    <cellStyle name="Normal 4 3 8 3" xfId="18418"/>
    <cellStyle name="Normal 4 3 8 4" xfId="18419"/>
    <cellStyle name="Normal 4 3 9" xfId="18420"/>
    <cellStyle name="Normal 4 4" xfId="18421"/>
    <cellStyle name="Normal 4 4 2" xfId="18422"/>
    <cellStyle name="Normal 4 4 2 2" xfId="18423"/>
    <cellStyle name="Normal 4 4 2 2 2" xfId="18424"/>
    <cellStyle name="Normal 4 4 2 2 2 2" xfId="18425"/>
    <cellStyle name="Normal 4 4 2 2 2 3" xfId="18426"/>
    <cellStyle name="Normal 4 4 2 2 2 4" xfId="18427"/>
    <cellStyle name="Normal 4 4 2 2 3" xfId="18428"/>
    <cellStyle name="Normal 4 4 2 2 3 2" xfId="18429"/>
    <cellStyle name="Normal 4 4 2 2 3 3" xfId="18430"/>
    <cellStyle name="Normal 4 4 2 2 3 4" xfId="18431"/>
    <cellStyle name="Normal 4 4 2 2 4" xfId="18432"/>
    <cellStyle name="Normal 4 4 2 2 5" xfId="18433"/>
    <cellStyle name="Normal 4 4 2 2 6" xfId="18434"/>
    <cellStyle name="Normal 4 4 2 3" xfId="18435"/>
    <cellStyle name="Normal 4 4 2 3 2" xfId="18436"/>
    <cellStyle name="Normal 4 4 2 3 3" xfId="18437"/>
    <cellStyle name="Normal 4 4 2 3 4" xfId="18438"/>
    <cellStyle name="Normal 4 4 2 4" xfId="18439"/>
    <cellStyle name="Normal 4 4 2 4 2" xfId="18440"/>
    <cellStyle name="Normal 4 4 2 4 3" xfId="18441"/>
    <cellStyle name="Normal 4 4 2 4 4" xfId="18442"/>
    <cellStyle name="Normal 4 4 2 5" xfId="18443"/>
    <cellStyle name="Normal 4 4 2 6" xfId="18444"/>
    <cellStyle name="Normal 4 4 2 7" xfId="18445"/>
    <cellStyle name="Normal 4 4 2 8" xfId="18446"/>
    <cellStyle name="Normal 4 4 3" xfId="18447"/>
    <cellStyle name="Normal 4 4 3 2" xfId="18448"/>
    <cellStyle name="Normal 4 4 3 2 2" xfId="18449"/>
    <cellStyle name="Normal 4 4 3 2 2 2" xfId="18450"/>
    <cellStyle name="Normal 4 4 3 2 2 3" xfId="18451"/>
    <cellStyle name="Normal 4 4 3 2 2 4" xfId="18452"/>
    <cellStyle name="Normal 4 4 3 2 3" xfId="18453"/>
    <cellStyle name="Normal 4 4 3 2 4" xfId="18454"/>
    <cellStyle name="Normal 4 4 3 2 5" xfId="18455"/>
    <cellStyle name="Normal 4 4 3 3" xfId="18456"/>
    <cellStyle name="Normal 4 4 3 3 2" xfId="18457"/>
    <cellStyle name="Normal 4 4 3 3 3" xfId="18458"/>
    <cellStyle name="Normal 4 4 3 3 4" xfId="18459"/>
    <cellStyle name="Normal 4 4 3 4" xfId="18460"/>
    <cellStyle name="Normal 4 4 3 5" xfId="18461"/>
    <cellStyle name="Normal 4 4 3 6" xfId="18462"/>
    <cellStyle name="Normal 4 4 4" xfId="18463"/>
    <cellStyle name="Normal 4 4 4 2" xfId="18464"/>
    <cellStyle name="Normal 4 4 4 2 2" xfId="18465"/>
    <cellStyle name="Normal 4 4 4 2 3" xfId="18466"/>
    <cellStyle name="Normal 4 4 4 2 4" xfId="18467"/>
    <cellStyle name="Normal 4 4 4 3" xfId="18468"/>
    <cellStyle name="Normal 4 4 4 4" xfId="18469"/>
    <cellStyle name="Normal 4 4 4 5" xfId="18470"/>
    <cellStyle name="Normal 4 4 5" xfId="18471"/>
    <cellStyle name="Normal 4 4 5 2" xfId="18472"/>
    <cellStyle name="Normal 4 4 5 3" xfId="18473"/>
    <cellStyle name="Normal 4 4 5 4" xfId="18474"/>
    <cellStyle name="Normal 4 4 6" xfId="18475"/>
    <cellStyle name="Normal 4 4 6 2" xfId="18476"/>
    <cellStyle name="Normal 4 4 6 3" xfId="18477"/>
    <cellStyle name="Normal 4 4 6 4" xfId="18478"/>
    <cellStyle name="Normal 4 5" xfId="18479"/>
    <cellStyle name="Normal 4 5 10" xfId="18480"/>
    <cellStyle name="Normal 4 5 11" xfId="18481"/>
    <cellStyle name="Normal 4 5 12" xfId="18482"/>
    <cellStyle name="Normal 4 5 13" xfId="18483"/>
    <cellStyle name="Normal 4 5 14" xfId="18484"/>
    <cellStyle name="Normal 4 5 15" xfId="18485"/>
    <cellStyle name="Normal 4 5 16" xfId="18486"/>
    <cellStyle name="Normal 4 5 17" xfId="18487"/>
    <cellStyle name="Normal 4 5 18" xfId="18488"/>
    <cellStyle name="Normal 4 5 19" xfId="18489"/>
    <cellStyle name="Normal 4 5 2" xfId="18490"/>
    <cellStyle name="Normal 4 5 2 2" xfId="18491"/>
    <cellStyle name="Normal 4 5 2 2 2" xfId="18492"/>
    <cellStyle name="Normal 4 5 2 2 2 2" xfId="18493"/>
    <cellStyle name="Normal 4 5 2 2 2 3" xfId="18494"/>
    <cellStyle name="Normal 4 5 2 2 2 4" xfId="18495"/>
    <cellStyle name="Normal 4 5 2 2 3" xfId="18496"/>
    <cellStyle name="Normal 4 5 2 2 4" xfId="18497"/>
    <cellStyle name="Normal 4 5 2 2 5" xfId="18498"/>
    <cellStyle name="Normal 4 5 2 3" xfId="18499"/>
    <cellStyle name="Normal 4 5 2 3 2" xfId="18500"/>
    <cellStyle name="Normal 4 5 2 3 3" xfId="18501"/>
    <cellStyle name="Normal 4 5 2 3 4" xfId="18502"/>
    <cellStyle name="Normal 4 5 2 4" xfId="18503"/>
    <cellStyle name="Normal 4 5 2 4 2" xfId="18504"/>
    <cellStyle name="Normal 4 5 2 4 3" xfId="18505"/>
    <cellStyle name="Normal 4 5 2 4 4" xfId="18506"/>
    <cellStyle name="Normal 4 5 20" xfId="18507"/>
    <cellStyle name="Normal 4 5 21" xfId="18508"/>
    <cellStyle name="Normal 4 5 22" xfId="18509"/>
    <cellStyle name="Normal 4 5 23" xfId="18510"/>
    <cellStyle name="Normal 4 5 24" xfId="18511"/>
    <cellStyle name="Normal 4 5 25" xfId="18512"/>
    <cellStyle name="Normal 4 5 26" xfId="18513"/>
    <cellStyle name="Normal 4 5 27" xfId="18514"/>
    <cellStyle name="Normal 4 5 28" xfId="18515"/>
    <cellStyle name="Normal 4 5 29" xfId="18516"/>
    <cellStyle name="Normal 4 5 3" xfId="18517"/>
    <cellStyle name="Normal 4 5 3 2" xfId="18518"/>
    <cellStyle name="Normal 4 5 3 2 2" xfId="18519"/>
    <cellStyle name="Normal 4 5 3 2 2 2" xfId="18520"/>
    <cellStyle name="Normal 4 5 3 2 2 3" xfId="18521"/>
    <cellStyle name="Normal 4 5 3 2 2 4" xfId="18522"/>
    <cellStyle name="Normal 4 5 3 2 3" xfId="18523"/>
    <cellStyle name="Normal 4 5 3 2 4" xfId="18524"/>
    <cellStyle name="Normal 4 5 3 2 5" xfId="18525"/>
    <cellStyle name="Normal 4 5 3 3" xfId="18526"/>
    <cellStyle name="Normal 4 5 3 3 2" xfId="18527"/>
    <cellStyle name="Normal 4 5 3 3 3" xfId="18528"/>
    <cellStyle name="Normal 4 5 3 3 4" xfId="18529"/>
    <cellStyle name="Normal 4 5 3 4" xfId="18530"/>
    <cellStyle name="Normal 4 5 3 4 2" xfId="18531"/>
    <cellStyle name="Normal 4 5 3 4 3" xfId="18532"/>
    <cellStyle name="Normal 4 5 3 4 4" xfId="18533"/>
    <cellStyle name="Normal 4 5 30" xfId="18534"/>
    <cellStyle name="Normal 4 5 31" xfId="18535"/>
    <cellStyle name="Normal 4 5 32" xfId="18536"/>
    <cellStyle name="Normal 4 5 33" xfId="18537"/>
    <cellStyle name="Normal 4 5 34" xfId="18538"/>
    <cellStyle name="Normal 4 5 35" xfId="18539"/>
    <cellStyle name="Normal 4 5 36" xfId="18540"/>
    <cellStyle name="Normal 4 5 37" xfId="18541"/>
    <cellStyle name="Normal 4 5 38" xfId="18542"/>
    <cellStyle name="Normal 4 5 39" xfId="18543"/>
    <cellStyle name="Normal 4 5 4" xfId="18544"/>
    <cellStyle name="Normal 4 5 4 2" xfId="18545"/>
    <cellStyle name="Normal 4 5 4 2 2" xfId="18546"/>
    <cellStyle name="Normal 4 5 4 2 3" xfId="18547"/>
    <cellStyle name="Normal 4 5 4 2 4" xfId="18548"/>
    <cellStyle name="Normal 4 5 4 3" xfId="18549"/>
    <cellStyle name="Normal 4 5 4 3 2" xfId="18550"/>
    <cellStyle name="Normal 4 5 4 3 3" xfId="18551"/>
    <cellStyle name="Normal 4 5 4 3 4" xfId="18552"/>
    <cellStyle name="Normal 4 5 40" xfId="18553"/>
    <cellStyle name="Normal 4 5 41" xfId="18554"/>
    <cellStyle name="Normal 4 5 42" xfId="18555"/>
    <cellStyle name="Normal 4 5 43" xfId="18556"/>
    <cellStyle name="Normal 4 5 44" xfId="18557"/>
    <cellStyle name="Normal 4 5 45" xfId="18558"/>
    <cellStyle name="Normal 4 5 46" xfId="18559"/>
    <cellStyle name="Normal 4 5 47" xfId="18560"/>
    <cellStyle name="Normal 4 5 48" xfId="18561"/>
    <cellStyle name="Normal 4 5 49" xfId="18562"/>
    <cellStyle name="Normal 4 5 5" xfId="18563"/>
    <cellStyle name="Normal 4 5 5 2" xfId="18564"/>
    <cellStyle name="Normal 4 5 5 2 2" xfId="18565"/>
    <cellStyle name="Normal 4 5 5 2 3" xfId="18566"/>
    <cellStyle name="Normal 4 5 5 2 4" xfId="18567"/>
    <cellStyle name="Normal 4 5 50" xfId="18568"/>
    <cellStyle name="Normal 4 5 51" xfId="18569"/>
    <cellStyle name="Normal 4 5 52" xfId="18570"/>
    <cellStyle name="Normal 4 5 53" xfId="18571"/>
    <cellStyle name="Normal 4 5 54" xfId="18572"/>
    <cellStyle name="Normal 4 5 55" xfId="18573"/>
    <cellStyle name="Normal 4 5 56" xfId="18574"/>
    <cellStyle name="Normal 4 5 57" xfId="18575"/>
    <cellStyle name="Normal 4 5 58" xfId="18576"/>
    <cellStyle name="Normal 4 5 59" xfId="18577"/>
    <cellStyle name="Normal 4 5 6" xfId="18578"/>
    <cellStyle name="Normal 4 5 60" xfId="18579"/>
    <cellStyle name="Normal 4 5 61" xfId="18580"/>
    <cellStyle name="Normal 4 5 62" xfId="18581"/>
    <cellStyle name="Normal 4 5 63" xfId="18582"/>
    <cellStyle name="Normal 4 5 64" xfId="18583"/>
    <cellStyle name="Normal 4 5 65" xfId="18584"/>
    <cellStyle name="Normal 4 5 66" xfId="18585"/>
    <cellStyle name="Normal 4 5 67" xfId="18586"/>
    <cellStyle name="Normal 4 5 68" xfId="18587"/>
    <cellStyle name="Normal 4 5 69" xfId="18588"/>
    <cellStyle name="Normal 4 5 7" xfId="18589"/>
    <cellStyle name="Normal 4 5 70" xfId="18590"/>
    <cellStyle name="Normal 4 5 71" xfId="18591"/>
    <cellStyle name="Normal 4 5 72" xfId="18592"/>
    <cellStyle name="Normal 4 5 73" xfId="18593"/>
    <cellStyle name="Normal 4 5 74" xfId="18594"/>
    <cellStyle name="Normal 4 5 75" xfId="18595"/>
    <cellStyle name="Normal 4 5 76" xfId="18596"/>
    <cellStyle name="Normal 4 5 77" xfId="18597"/>
    <cellStyle name="Normal 4 5 78" xfId="18598"/>
    <cellStyle name="Normal 4 5 79" xfId="18599"/>
    <cellStyle name="Normal 4 5 8" xfId="18600"/>
    <cellStyle name="Normal 4 5 80" xfId="18601"/>
    <cellStyle name="Normal 4 5 81" xfId="18602"/>
    <cellStyle name="Normal 4 5 82" xfId="18603"/>
    <cellStyle name="Normal 4 5 83" xfId="18604"/>
    <cellStyle name="Normal 4 5 84" xfId="18605"/>
    <cellStyle name="Normal 4 5 85" xfId="18606"/>
    <cellStyle name="Normal 4 5 86" xfId="18607"/>
    <cellStyle name="Normal 4 5 87" xfId="18608"/>
    <cellStyle name="Normal 4 5 88" xfId="18609"/>
    <cellStyle name="Normal 4 5 89" xfId="18610"/>
    <cellStyle name="Normal 4 5 9" xfId="18611"/>
    <cellStyle name="Normal 4 5 90" xfId="18612"/>
    <cellStyle name="Normal 4 5 91" xfId="18613"/>
    <cellStyle name="Normal 4 5 92" xfId="18614"/>
    <cellStyle name="Normal 4 5 93" xfId="18615"/>
    <cellStyle name="Normal 4 5 94" xfId="18616"/>
    <cellStyle name="Normal 4 5 94 2" xfId="18617"/>
    <cellStyle name="Normal 4 5 94 3" xfId="18618"/>
    <cellStyle name="Normal 4 5 94 4" xfId="18619"/>
    <cellStyle name="Normal 4 6" xfId="18620"/>
    <cellStyle name="Normal 4 6 2" xfId="18621"/>
    <cellStyle name="Normal 4 6 2 2" xfId="18622"/>
    <cellStyle name="Normal 4 6 2 2 2" xfId="18623"/>
    <cellStyle name="Normal 4 6 2 2 3" xfId="18624"/>
    <cellStyle name="Normal 4 6 2 2 4" xfId="18625"/>
    <cellStyle name="Normal 4 6 2 3" xfId="18626"/>
    <cellStyle name="Normal 4 6 2 3 2" xfId="18627"/>
    <cellStyle name="Normal 4 6 2 3 3" xfId="18628"/>
    <cellStyle name="Normal 4 6 2 3 4" xfId="18629"/>
    <cellStyle name="Normal 4 6 3" xfId="18630"/>
    <cellStyle name="Normal 4 6 3 2" xfId="18631"/>
    <cellStyle name="Normal 4 6 3 3" xfId="18632"/>
    <cellStyle name="Normal 4 6 3 4" xfId="18633"/>
    <cellStyle name="Normal 4 6 4" xfId="18634"/>
    <cellStyle name="Normal 4 6 4 2" xfId="18635"/>
    <cellStyle name="Normal 4 6 4 3" xfId="18636"/>
    <cellStyle name="Normal 4 6 4 4" xfId="18637"/>
    <cellStyle name="Normal 4 7" xfId="18638"/>
    <cellStyle name="Normal 4 7 2" xfId="18639"/>
    <cellStyle name="Normal 4 7 2 2" xfId="18640"/>
    <cellStyle name="Normal 4 7 2 2 2" xfId="18641"/>
    <cellStyle name="Normal 4 7 2 2 3" xfId="18642"/>
    <cellStyle name="Normal 4 7 2 2 4" xfId="18643"/>
    <cellStyle name="Normal 4 7 2 3" xfId="18644"/>
    <cellStyle name="Normal 4 7 2 3 2" xfId="18645"/>
    <cellStyle name="Normal 4 7 2 3 3" xfId="18646"/>
    <cellStyle name="Normal 4 7 2 3 4" xfId="18647"/>
    <cellStyle name="Normal 4 7 3" xfId="18648"/>
    <cellStyle name="Normal 4 7 3 2" xfId="18649"/>
    <cellStyle name="Normal 4 7 3 3" xfId="18650"/>
    <cellStyle name="Normal 4 7 3 4" xfId="18651"/>
    <cellStyle name="Normal 4 7 4" xfId="18652"/>
    <cellStyle name="Normal 4 7 4 2" xfId="18653"/>
    <cellStyle name="Normal 4 7 4 3" xfId="18654"/>
    <cellStyle name="Normal 4 7 4 4" xfId="18655"/>
    <cellStyle name="Normal 4 8" xfId="18656"/>
    <cellStyle name="Normal 4 8 2" xfId="18657"/>
    <cellStyle name="Normal 4 8 2 2" xfId="18658"/>
    <cellStyle name="Normal 4 8 2 2 2" xfId="18659"/>
    <cellStyle name="Normal 4 8 2 2 3" xfId="18660"/>
    <cellStyle name="Normal 4 8 2 2 4" xfId="18661"/>
    <cellStyle name="Normal 4 8 3" xfId="18662"/>
    <cellStyle name="Normal 4 8 3 2" xfId="18663"/>
    <cellStyle name="Normal 4 8 3 3" xfId="18664"/>
    <cellStyle name="Normal 4 8 3 4" xfId="18665"/>
    <cellStyle name="Normal 4 9" xfId="18666"/>
    <cellStyle name="Normal 4 9 2" xfId="18667"/>
    <cellStyle name="Normal 4 9 2 2" xfId="18668"/>
    <cellStyle name="Normal 4 9 2 3" xfId="18669"/>
    <cellStyle name="Normal 4 9 2 4" xfId="18670"/>
    <cellStyle name="Normal 4 9 3" xfId="18671"/>
    <cellStyle name="Normal 40" xfId="18672"/>
    <cellStyle name="Normal 40 2" xfId="18673"/>
    <cellStyle name="Normal 40 3" xfId="18674"/>
    <cellStyle name="Normal 40 3 2" xfId="18675"/>
    <cellStyle name="Normal 40 3 2 2" xfId="18676"/>
    <cellStyle name="Normal 40 3 2 2 2" xfId="18677"/>
    <cellStyle name="Normal 40 3 2 2 3" xfId="18678"/>
    <cellStyle name="Normal 40 3 2 2 4" xfId="18679"/>
    <cellStyle name="Normal 40 3 2 3" xfId="18680"/>
    <cellStyle name="Normal 40 3 2 4" xfId="18681"/>
    <cellStyle name="Normal 40 3 2 5" xfId="18682"/>
    <cellStyle name="Normal 40 3 3" xfId="18683"/>
    <cellStyle name="Normal 40 3 3 2" xfId="18684"/>
    <cellStyle name="Normal 40 3 3 3" xfId="18685"/>
    <cellStyle name="Normal 40 3 3 4" xfId="18686"/>
    <cellStyle name="Normal 40 3 4" xfId="18687"/>
    <cellStyle name="Normal 40 3 5" xfId="18688"/>
    <cellStyle name="Normal 40 3 6" xfId="18689"/>
    <cellStyle name="Normal 41" xfId="18690"/>
    <cellStyle name="Normal 41 2" xfId="18691"/>
    <cellStyle name="Normal 41 3" xfId="18692"/>
    <cellStyle name="Normal 41 3 2" xfId="18693"/>
    <cellStyle name="Normal 41 3 2 2" xfId="18694"/>
    <cellStyle name="Normal 41 3 2 2 2" xfId="18695"/>
    <cellStyle name="Normal 41 3 2 2 3" xfId="18696"/>
    <cellStyle name="Normal 41 3 2 2 4" xfId="18697"/>
    <cellStyle name="Normal 41 3 2 3" xfId="18698"/>
    <cellStyle name="Normal 41 3 2 4" xfId="18699"/>
    <cellStyle name="Normal 41 3 2 5" xfId="18700"/>
    <cellStyle name="Normal 41 3 3" xfId="18701"/>
    <cellStyle name="Normal 41 3 3 2" xfId="18702"/>
    <cellStyle name="Normal 41 3 3 3" xfId="18703"/>
    <cellStyle name="Normal 41 3 3 4" xfId="18704"/>
    <cellStyle name="Normal 41 3 4" xfId="18705"/>
    <cellStyle name="Normal 41 3 5" xfId="18706"/>
    <cellStyle name="Normal 41 3 6" xfId="18707"/>
    <cellStyle name="Normal 42" xfId="18708"/>
    <cellStyle name="Normal 42 2" xfId="18709"/>
    <cellStyle name="Normal 42 3" xfId="18710"/>
    <cellStyle name="Normal 42 3 2" xfId="18711"/>
    <cellStyle name="Normal 42 3 2 2" xfId="18712"/>
    <cellStyle name="Normal 42 3 2 2 2" xfId="18713"/>
    <cellStyle name="Normal 42 3 2 2 3" xfId="18714"/>
    <cellStyle name="Normal 42 3 2 2 4" xfId="18715"/>
    <cellStyle name="Normal 42 3 2 3" xfId="18716"/>
    <cellStyle name="Normal 42 3 2 4" xfId="18717"/>
    <cellStyle name="Normal 42 3 2 5" xfId="18718"/>
    <cellStyle name="Normal 42 3 3" xfId="18719"/>
    <cellStyle name="Normal 42 3 3 2" xfId="18720"/>
    <cellStyle name="Normal 42 3 3 3" xfId="18721"/>
    <cellStyle name="Normal 42 3 3 4" xfId="18722"/>
    <cellStyle name="Normal 42 3 4" xfId="18723"/>
    <cellStyle name="Normal 42 3 5" xfId="18724"/>
    <cellStyle name="Normal 42 3 6" xfId="18725"/>
    <cellStyle name="Normal 43" xfId="18726"/>
    <cellStyle name="Normal 43 2" xfId="18727"/>
    <cellStyle name="Normal 43 3" xfId="18728"/>
    <cellStyle name="Normal 43 3 2" xfId="18729"/>
    <cellStyle name="Normal 43 3 2 2" xfId="18730"/>
    <cellStyle name="Normal 43 3 2 2 2" xfId="18731"/>
    <cellStyle name="Normal 43 3 2 2 3" xfId="18732"/>
    <cellStyle name="Normal 43 3 2 2 4" xfId="18733"/>
    <cellStyle name="Normal 43 3 2 3" xfId="18734"/>
    <cellStyle name="Normal 43 3 2 4" xfId="18735"/>
    <cellStyle name="Normal 43 3 2 5" xfId="18736"/>
    <cellStyle name="Normal 43 3 3" xfId="18737"/>
    <cellStyle name="Normal 43 3 3 2" xfId="18738"/>
    <cellStyle name="Normal 43 3 3 3" xfId="18739"/>
    <cellStyle name="Normal 43 3 3 4" xfId="18740"/>
    <cellStyle name="Normal 43 3 4" xfId="18741"/>
    <cellStyle name="Normal 43 3 5" xfId="18742"/>
    <cellStyle name="Normal 43 3 6" xfId="18743"/>
    <cellStyle name="Normal 44" xfId="18744"/>
    <cellStyle name="Normal 44 2" xfId="18745"/>
    <cellStyle name="Normal 44 2 2" xfId="18746"/>
    <cellStyle name="Normal 44 2 2 2" xfId="18747"/>
    <cellStyle name="Normal 44 2 2 2 2" xfId="18748"/>
    <cellStyle name="Normal 44 2 2 2 2 2" xfId="18749"/>
    <cellStyle name="Normal 44 2 2 2 2 3" xfId="18750"/>
    <cellStyle name="Normal 44 2 2 2 2 4" xfId="18751"/>
    <cellStyle name="Normal 44 2 2 2 3" xfId="18752"/>
    <cellStyle name="Normal 44 2 2 2 4" xfId="18753"/>
    <cellStyle name="Normal 44 2 2 2 5" xfId="18754"/>
    <cellStyle name="Normal 44 2 2 3" xfId="18755"/>
    <cellStyle name="Normal 44 2 2 3 2" xfId="18756"/>
    <cellStyle name="Normal 44 2 2 3 3" xfId="18757"/>
    <cellStyle name="Normal 44 2 2 3 4" xfId="18758"/>
    <cellStyle name="Normal 44 2 2 4" xfId="18759"/>
    <cellStyle name="Normal 44 2 2 5" xfId="18760"/>
    <cellStyle name="Normal 44 2 2 6" xfId="18761"/>
    <cellStyle name="Normal 44 3" xfId="18762"/>
    <cellStyle name="Normal 44 3 2" xfId="18763"/>
    <cellStyle name="Normal 44 3 2 2" xfId="18764"/>
    <cellStyle name="Normal 44 3 2 2 2" xfId="18765"/>
    <cellStyle name="Normal 44 3 2 2 3" xfId="18766"/>
    <cellStyle name="Normal 44 3 2 2 4" xfId="18767"/>
    <cellStyle name="Normal 44 3 2 3" xfId="18768"/>
    <cellStyle name="Normal 44 3 2 4" xfId="18769"/>
    <cellStyle name="Normal 44 3 2 5" xfId="18770"/>
    <cellStyle name="Normal 44 3 3" xfId="18771"/>
    <cellStyle name="Normal 44 3 3 2" xfId="18772"/>
    <cellStyle name="Normal 44 3 3 3" xfId="18773"/>
    <cellStyle name="Normal 44 3 3 4" xfId="18774"/>
    <cellStyle name="Normal 44 3 4" xfId="18775"/>
    <cellStyle name="Normal 44 3 5" xfId="18776"/>
    <cellStyle name="Normal 44 3 6" xfId="18777"/>
    <cellStyle name="Normal 44 4" xfId="18778"/>
    <cellStyle name="Normal 44 4 2" xfId="18779"/>
    <cellStyle name="Normal 44 4 2 2" xfId="18780"/>
    <cellStyle name="Normal 44 4 2 2 2" xfId="18781"/>
    <cellStyle name="Normal 44 4 2 2 3" xfId="18782"/>
    <cellStyle name="Normal 44 4 2 2 4" xfId="18783"/>
    <cellStyle name="Normal 44 4 2 3" xfId="18784"/>
    <cellStyle name="Normal 44 4 2 4" xfId="18785"/>
    <cellStyle name="Normal 44 4 2 5" xfId="18786"/>
    <cellStyle name="Normal 44 4 3" xfId="18787"/>
    <cellStyle name="Normal 44 4 3 2" xfId="18788"/>
    <cellStyle name="Normal 44 4 3 3" xfId="18789"/>
    <cellStyle name="Normal 44 4 3 4" xfId="18790"/>
    <cellStyle name="Normal 44 4 4" xfId="18791"/>
    <cellStyle name="Normal 44 4 5" xfId="18792"/>
    <cellStyle name="Normal 44 4 6" xfId="18793"/>
    <cellStyle name="Normal 44 5" xfId="18794"/>
    <cellStyle name="Normal 44 5 2" xfId="18795"/>
    <cellStyle name="Normal 44 5 2 2" xfId="18796"/>
    <cellStyle name="Normal 44 5 2 2 2" xfId="18797"/>
    <cellStyle name="Normal 44 5 2 2 3" xfId="18798"/>
    <cellStyle name="Normal 44 5 2 2 4" xfId="18799"/>
    <cellStyle name="Normal 44 5 2 3" xfId="18800"/>
    <cellStyle name="Normal 44 5 2 4" xfId="18801"/>
    <cellStyle name="Normal 44 5 2 5" xfId="18802"/>
    <cellStyle name="Normal 44 5 3" xfId="18803"/>
    <cellStyle name="Normal 44 5 3 2" xfId="18804"/>
    <cellStyle name="Normal 44 5 3 3" xfId="18805"/>
    <cellStyle name="Normal 44 5 3 4" xfId="18806"/>
    <cellStyle name="Normal 44 5 4" xfId="18807"/>
    <cellStyle name="Normal 44 5 5" xfId="18808"/>
    <cellStyle name="Normal 44 5 6" xfId="18809"/>
    <cellStyle name="Normal 45" xfId="18810"/>
    <cellStyle name="Normal 45 2" xfId="18811"/>
    <cellStyle name="Normal 45 2 2" xfId="18812"/>
    <cellStyle name="Normal 45 2 2 2" xfId="18813"/>
    <cellStyle name="Normal 45 2 2 3" xfId="18814"/>
    <cellStyle name="Normal 45 2 2 4" xfId="18815"/>
    <cellStyle name="Normal 45 2 3" xfId="18816"/>
    <cellStyle name="Normal 45 2 4" xfId="18817"/>
    <cellStyle name="Normal 45 2 5" xfId="18818"/>
    <cellStyle name="Normal 45 3" xfId="18819"/>
    <cellStyle name="Normal 45 4" xfId="18820"/>
    <cellStyle name="Normal 45 4 2" xfId="18821"/>
    <cellStyle name="Normal 45 4 3" xfId="18822"/>
    <cellStyle name="Normal 45 4 4" xfId="18823"/>
    <cellStyle name="Normal 45 5" xfId="18824"/>
    <cellStyle name="Normal 45 6" xfId="18825"/>
    <cellStyle name="Normal 45 7" xfId="18826"/>
    <cellStyle name="Normal 46" xfId="18827"/>
    <cellStyle name="Normal 46 2" xfId="18828"/>
    <cellStyle name="Normal 46 2 2" xfId="18829"/>
    <cellStyle name="Normal 46 2 2 2" xfId="18830"/>
    <cellStyle name="Normal 46 2 2 3" xfId="18831"/>
    <cellStyle name="Normal 46 2 2 4" xfId="18832"/>
    <cellStyle name="Normal 46 2 3" xfId="18833"/>
    <cellStyle name="Normal 46 2 4" xfId="18834"/>
    <cellStyle name="Normal 46 2 5" xfId="18835"/>
    <cellStyle name="Normal 46 3" xfId="18836"/>
    <cellStyle name="Normal 46 4" xfId="18837"/>
    <cellStyle name="Normal 46 4 2" xfId="18838"/>
    <cellStyle name="Normal 46 4 3" xfId="18839"/>
    <cellStyle name="Normal 46 4 4" xfId="18840"/>
    <cellStyle name="Normal 46 5" xfId="18841"/>
    <cellStyle name="Normal 46 6" xfId="18842"/>
    <cellStyle name="Normal 46 7" xfId="18843"/>
    <cellStyle name="Normal 47" xfId="18844"/>
    <cellStyle name="Normal 47 2" xfId="18845"/>
    <cellStyle name="Normal 47 2 2" xfId="18846"/>
    <cellStyle name="Normal 47 2 2 2" xfId="18847"/>
    <cellStyle name="Normal 47 2 2 3" xfId="18848"/>
    <cellStyle name="Normal 47 2 2 4" xfId="18849"/>
    <cellStyle name="Normal 47 2 3" xfId="18850"/>
    <cellStyle name="Normal 47 2 4" xfId="18851"/>
    <cellStyle name="Normal 47 2 5" xfId="18852"/>
    <cellStyle name="Normal 47 3" xfId="18853"/>
    <cellStyle name="Normal 47 4" xfId="18854"/>
    <cellStyle name="Normal 47 4 2" xfId="18855"/>
    <cellStyle name="Normal 47 4 3" xfId="18856"/>
    <cellStyle name="Normal 47 4 4" xfId="18857"/>
    <cellStyle name="Normal 47 5" xfId="18858"/>
    <cellStyle name="Normal 47 6" xfId="18859"/>
    <cellStyle name="Normal 47 7" xfId="18860"/>
    <cellStyle name="Normal 48" xfId="18861"/>
    <cellStyle name="Normal 48 2" xfId="18862"/>
    <cellStyle name="Normal 48 2 2" xfId="18863"/>
    <cellStyle name="Normal 48 2 2 2" xfId="18864"/>
    <cellStyle name="Normal 48 2 2 3" xfId="18865"/>
    <cellStyle name="Normal 48 2 2 4" xfId="18866"/>
    <cellStyle name="Normal 48 2 3" xfId="18867"/>
    <cellStyle name="Normal 48 2 4" xfId="18868"/>
    <cellStyle name="Normal 48 2 5" xfId="18869"/>
    <cellStyle name="Normal 48 3" xfId="18870"/>
    <cellStyle name="Normal 48 4" xfId="18871"/>
    <cellStyle name="Normal 48 4 2" xfId="18872"/>
    <cellStyle name="Normal 48 4 3" xfId="18873"/>
    <cellStyle name="Normal 48 4 4" xfId="18874"/>
    <cellStyle name="Normal 48 5" xfId="18875"/>
    <cellStyle name="Normal 48 6" xfId="18876"/>
    <cellStyle name="Normal 48 7" xfId="18877"/>
    <cellStyle name="Normal 49" xfId="18878"/>
    <cellStyle name="Normal 49 2" xfId="18879"/>
    <cellStyle name="Normal 49 2 2" xfId="18880"/>
    <cellStyle name="Normal 49 2 2 2" xfId="18881"/>
    <cellStyle name="Normal 49 2 2 3" xfId="18882"/>
    <cellStyle name="Normal 49 2 2 4" xfId="18883"/>
    <cellStyle name="Normal 49 2 3" xfId="18884"/>
    <cellStyle name="Normal 49 2 4" xfId="18885"/>
    <cellStyle name="Normal 49 2 5" xfId="18886"/>
    <cellStyle name="Normal 49 3" xfId="18887"/>
    <cellStyle name="Normal 49 4" xfId="18888"/>
    <cellStyle name="Normal 49 4 2" xfId="18889"/>
    <cellStyle name="Normal 49 4 3" xfId="18890"/>
    <cellStyle name="Normal 49 4 4" xfId="18891"/>
    <cellStyle name="Normal 49 5" xfId="18892"/>
    <cellStyle name="Normal 49 6" xfId="18893"/>
    <cellStyle name="Normal 49 7" xfId="18894"/>
    <cellStyle name="Normal 5" xfId="18895"/>
    <cellStyle name="Normal 5 10" xfId="18896"/>
    <cellStyle name="Normal 5 10 2" xfId="18897"/>
    <cellStyle name="Normal 5 100" xfId="18898"/>
    <cellStyle name="Normal 5 101" xfId="18899"/>
    <cellStyle name="Normal 5 102" xfId="18900"/>
    <cellStyle name="Normal 5 103" xfId="18901"/>
    <cellStyle name="Normal 5 104" xfId="18902"/>
    <cellStyle name="Normal 5 105" xfId="18903"/>
    <cellStyle name="Normal 5 106" xfId="18904"/>
    <cellStyle name="Normal 5 107" xfId="18905"/>
    <cellStyle name="Normal 5 108" xfId="18906"/>
    <cellStyle name="Normal 5 109" xfId="18907"/>
    <cellStyle name="Normal 5 11" xfId="18908"/>
    <cellStyle name="Normal 5 11 2" xfId="18909"/>
    <cellStyle name="Normal 5 11 3" xfId="18910"/>
    <cellStyle name="Normal 5 11 3 2" xfId="18911"/>
    <cellStyle name="Normal 5 11 3 3" xfId="18912"/>
    <cellStyle name="Normal 5 11 3 4" xfId="18913"/>
    <cellStyle name="Normal 5 110" xfId="18914"/>
    <cellStyle name="Normal 5 111" xfId="18915"/>
    <cellStyle name="Normal 5 112" xfId="18916"/>
    <cellStyle name="Normal 5 113" xfId="18917"/>
    <cellStyle name="Normal 5 12" xfId="18918"/>
    <cellStyle name="Normal 5 12 2" xfId="18919"/>
    <cellStyle name="Normal 5 12 3" xfId="18920"/>
    <cellStyle name="Normal 5 12 3 2" xfId="18921"/>
    <cellStyle name="Normal 5 12 3 3" xfId="18922"/>
    <cellStyle name="Normal 5 12 3 4" xfId="18923"/>
    <cellStyle name="Normal 5 13" xfId="18924"/>
    <cellStyle name="Normal 5 13 2" xfId="18925"/>
    <cellStyle name="Normal 5 13 3" xfId="18926"/>
    <cellStyle name="Normal 5 13 4" xfId="18927"/>
    <cellStyle name="Normal 5 13 5" xfId="18928"/>
    <cellStyle name="Normal 5 14" xfId="18929"/>
    <cellStyle name="Normal 5 14 2" xfId="18930"/>
    <cellStyle name="Normal 5 15" xfId="18931"/>
    <cellStyle name="Normal 5 15 2" xfId="18932"/>
    <cellStyle name="Normal 5 16" xfId="18933"/>
    <cellStyle name="Normal 5 16 2" xfId="18934"/>
    <cellStyle name="Normal 5 17" xfId="18935"/>
    <cellStyle name="Normal 5 17 2" xfId="18936"/>
    <cellStyle name="Normal 5 18" xfId="18937"/>
    <cellStyle name="Normal 5 18 2" xfId="18938"/>
    <cellStyle name="Normal 5 19" xfId="18939"/>
    <cellStyle name="Normal 5 19 2" xfId="18940"/>
    <cellStyle name="Normal 5 2" xfId="18941"/>
    <cellStyle name="Normal 5 2 2" xfId="18942"/>
    <cellStyle name="Normal 5 2 2 2" xfId="18943"/>
    <cellStyle name="Normal 5 2 2 3" xfId="18944"/>
    <cellStyle name="Normal 5 2 3" xfId="18945"/>
    <cellStyle name="Normal 5 2 3 2" xfId="18946"/>
    <cellStyle name="Normal 5 2 4" xfId="18947"/>
    <cellStyle name="Normal 5 20" xfId="18948"/>
    <cellStyle name="Normal 5 20 2" xfId="18949"/>
    <cellStyle name="Normal 5 21" xfId="18950"/>
    <cellStyle name="Normal 5 21 2" xfId="18951"/>
    <cellStyle name="Normal 5 22" xfId="18952"/>
    <cellStyle name="Normal 5 22 2" xfId="18953"/>
    <cellStyle name="Normal 5 23" xfId="18954"/>
    <cellStyle name="Normal 5 23 2" xfId="18955"/>
    <cellStyle name="Normal 5 24" xfId="18956"/>
    <cellStyle name="Normal 5 24 2" xfId="18957"/>
    <cellStyle name="Normal 5 25" xfId="18958"/>
    <cellStyle name="Normal 5 25 2" xfId="18959"/>
    <cellStyle name="Normal 5 26" xfId="18960"/>
    <cellStyle name="Normal 5 26 2" xfId="18961"/>
    <cellStyle name="Normal 5 27" xfId="18962"/>
    <cellStyle name="Normal 5 27 2" xfId="18963"/>
    <cellStyle name="Normal 5 28" xfId="18964"/>
    <cellStyle name="Normal 5 28 2" xfId="18965"/>
    <cellStyle name="Normal 5 29" xfId="18966"/>
    <cellStyle name="Normal 5 29 2" xfId="18967"/>
    <cellStyle name="Normal 5 3" xfId="18968"/>
    <cellStyle name="Normal 5 3 2" xfId="18969"/>
    <cellStyle name="Normal 5 3 2 2" xfId="18970"/>
    <cellStyle name="Normal 5 3 2 2 2" xfId="18971"/>
    <cellStyle name="Normal 5 3 2 2 3" xfId="18972"/>
    <cellStyle name="Normal 5 3 2 2 3 2" xfId="18973"/>
    <cellStyle name="Normal 5 3 2 2 3 3" xfId="18974"/>
    <cellStyle name="Normal 5 3 2 2 3 4" xfId="18975"/>
    <cellStyle name="Normal 5 3 2 2 4" xfId="18976"/>
    <cellStyle name="Normal 5 3 2 2 5" xfId="18977"/>
    <cellStyle name="Normal 5 3 2 2 6" xfId="18978"/>
    <cellStyle name="Normal 5 3 2 3" xfId="18979"/>
    <cellStyle name="Normal 5 3 2 4" xfId="18980"/>
    <cellStyle name="Normal 5 3 2 4 2" xfId="18981"/>
    <cellStyle name="Normal 5 3 2 4 3" xfId="18982"/>
    <cellStyle name="Normal 5 3 2 4 4" xfId="18983"/>
    <cellStyle name="Normal 5 3 2 5" xfId="18984"/>
    <cellStyle name="Normal 5 3 2 6" xfId="18985"/>
    <cellStyle name="Normal 5 3 2 7" xfId="18986"/>
    <cellStyle name="Normal 5 3 3" xfId="18987"/>
    <cellStyle name="Normal 5 3 3 2" xfId="18988"/>
    <cellStyle name="Normal 5 3 3 2 2" xfId="18989"/>
    <cellStyle name="Normal 5 3 3 2 2 2" xfId="18990"/>
    <cellStyle name="Normal 5 3 3 2 2 3" xfId="18991"/>
    <cellStyle name="Normal 5 3 3 2 2 4" xfId="18992"/>
    <cellStyle name="Normal 5 3 3 2 3" xfId="18993"/>
    <cellStyle name="Normal 5 3 3 2 4" xfId="18994"/>
    <cellStyle name="Normal 5 3 3 2 5" xfId="18995"/>
    <cellStyle name="Normal 5 3 3 3" xfId="18996"/>
    <cellStyle name="Normal 5 3 3 4" xfId="18997"/>
    <cellStyle name="Normal 5 3 3 4 2" xfId="18998"/>
    <cellStyle name="Normal 5 3 3 4 3" xfId="18999"/>
    <cellStyle name="Normal 5 3 3 4 4" xfId="19000"/>
    <cellStyle name="Normal 5 3 3 5" xfId="19001"/>
    <cellStyle name="Normal 5 3 3 6" xfId="19002"/>
    <cellStyle name="Normal 5 3 3 7" xfId="19003"/>
    <cellStyle name="Normal 5 3 4" xfId="19004"/>
    <cellStyle name="Normal 5 30" xfId="19005"/>
    <cellStyle name="Normal 5 30 2" xfId="19006"/>
    <cellStyle name="Normal 5 31" xfId="19007"/>
    <cellStyle name="Normal 5 31 2" xfId="19008"/>
    <cellStyle name="Normal 5 32" xfId="19009"/>
    <cellStyle name="Normal 5 32 2" xfId="19010"/>
    <cellStyle name="Normal 5 33" xfId="19011"/>
    <cellStyle name="Normal 5 33 2" xfId="19012"/>
    <cellStyle name="Normal 5 34" xfId="19013"/>
    <cellStyle name="Normal 5 34 2" xfId="19014"/>
    <cellStyle name="Normal 5 35" xfId="19015"/>
    <cellStyle name="Normal 5 35 2" xfId="19016"/>
    <cellStyle name="Normal 5 36" xfId="19017"/>
    <cellStyle name="Normal 5 36 2" xfId="19018"/>
    <cellStyle name="Normal 5 37" xfId="19019"/>
    <cellStyle name="Normal 5 37 2" xfId="19020"/>
    <cellStyle name="Normal 5 38" xfId="19021"/>
    <cellStyle name="Normal 5 38 2" xfId="19022"/>
    <cellStyle name="Normal 5 39" xfId="19023"/>
    <cellStyle name="Normal 5 39 2" xfId="19024"/>
    <cellStyle name="Normal 5 4" xfId="19025"/>
    <cellStyle name="Normal 5 4 2" xfId="19026"/>
    <cellStyle name="Normal 5 4 2 2" xfId="19027"/>
    <cellStyle name="Normal 5 4 2 2 2" xfId="19028"/>
    <cellStyle name="Normal 5 4 2 2 2 2" xfId="19029"/>
    <cellStyle name="Normal 5 4 2 2 2 3" xfId="19030"/>
    <cellStyle name="Normal 5 4 2 2 2 4" xfId="19031"/>
    <cellStyle name="Normal 5 4 2 2 3" xfId="19032"/>
    <cellStyle name="Normal 5 4 2 2 4" xfId="19033"/>
    <cellStyle name="Normal 5 4 2 2 5" xfId="19034"/>
    <cellStyle name="Normal 5 4 2 3" xfId="19035"/>
    <cellStyle name="Normal 5 4 2 4" xfId="19036"/>
    <cellStyle name="Normal 5 4 2 4 2" xfId="19037"/>
    <cellStyle name="Normal 5 4 2 4 3" xfId="19038"/>
    <cellStyle name="Normal 5 4 2 4 4" xfId="19039"/>
    <cellStyle name="Normal 5 4 2 5" xfId="19040"/>
    <cellStyle name="Normal 5 4 2 6" xfId="19041"/>
    <cellStyle name="Normal 5 4 2 7" xfId="19042"/>
    <cellStyle name="Normal 5 4 3" xfId="19043"/>
    <cellStyle name="Normal 5 4 3 2" xfId="19044"/>
    <cellStyle name="Normal 5 4 3 3" xfId="19045"/>
    <cellStyle name="Normal 5 4 3 3 2" xfId="19046"/>
    <cellStyle name="Normal 5 4 3 3 3" xfId="19047"/>
    <cellStyle name="Normal 5 4 3 3 4" xfId="19048"/>
    <cellStyle name="Normal 5 4 3 4" xfId="19049"/>
    <cellStyle name="Normal 5 4 3 5" xfId="19050"/>
    <cellStyle name="Normal 5 4 3 6" xfId="19051"/>
    <cellStyle name="Normal 5 4 4" xfId="19052"/>
    <cellStyle name="Normal 5 4 5" xfId="19053"/>
    <cellStyle name="Normal 5 4 5 2" xfId="19054"/>
    <cellStyle name="Normal 5 4 5 3" xfId="19055"/>
    <cellStyle name="Normal 5 4 5 4" xfId="19056"/>
    <cellStyle name="Normal 5 4 6" xfId="19057"/>
    <cellStyle name="Normal 5 4 7" xfId="19058"/>
    <cellStyle name="Normal 5 4 8" xfId="19059"/>
    <cellStyle name="Normal 5 40" xfId="19060"/>
    <cellStyle name="Normal 5 40 2" xfId="19061"/>
    <cellStyle name="Normal 5 41" xfId="19062"/>
    <cellStyle name="Normal 5 41 2" xfId="19063"/>
    <cellStyle name="Normal 5 42" xfId="19064"/>
    <cellStyle name="Normal 5 42 2" xfId="19065"/>
    <cellStyle name="Normal 5 43" xfId="19066"/>
    <cellStyle name="Normal 5 43 2" xfId="19067"/>
    <cellStyle name="Normal 5 44" xfId="19068"/>
    <cellStyle name="Normal 5 44 2" xfId="19069"/>
    <cellStyle name="Normal 5 45" xfId="19070"/>
    <cellStyle name="Normal 5 45 2" xfId="19071"/>
    <cellStyle name="Normal 5 46" xfId="19072"/>
    <cellStyle name="Normal 5 46 2" xfId="19073"/>
    <cellStyle name="Normal 5 47" xfId="19074"/>
    <cellStyle name="Normal 5 48" xfId="19075"/>
    <cellStyle name="Normal 5 49" xfId="19076"/>
    <cellStyle name="Normal 5 5" xfId="19077"/>
    <cellStyle name="Normal 5 5 10" xfId="19078"/>
    <cellStyle name="Normal 5 5 11" xfId="19079"/>
    <cellStyle name="Normal 5 5 12" xfId="19080"/>
    <cellStyle name="Normal 5 5 13" xfId="19081"/>
    <cellStyle name="Normal 5 5 14" xfId="19082"/>
    <cellStyle name="Normal 5 5 15" xfId="19083"/>
    <cellStyle name="Normal 5 5 16" xfId="19084"/>
    <cellStyle name="Normal 5 5 17" xfId="19085"/>
    <cellStyle name="Normal 5 5 18" xfId="19086"/>
    <cellStyle name="Normal 5 5 19" xfId="19087"/>
    <cellStyle name="Normal 5 5 2" xfId="19088"/>
    <cellStyle name="Normal 5 5 20" xfId="19089"/>
    <cellStyle name="Normal 5 5 21" xfId="19090"/>
    <cellStyle name="Normal 5 5 22" xfId="19091"/>
    <cellStyle name="Normal 5 5 23" xfId="19092"/>
    <cellStyle name="Normal 5 5 24" xfId="19093"/>
    <cellStyle name="Normal 5 5 25" xfId="19094"/>
    <cellStyle name="Normal 5 5 26" xfId="19095"/>
    <cellStyle name="Normal 5 5 27" xfId="19096"/>
    <cellStyle name="Normal 5 5 28" xfId="19097"/>
    <cellStyle name="Normal 5 5 29" xfId="19098"/>
    <cellStyle name="Normal 5 5 3" xfId="19099"/>
    <cellStyle name="Normal 5 5 30" xfId="19100"/>
    <cellStyle name="Normal 5 5 31" xfId="19101"/>
    <cellStyle name="Normal 5 5 32" xfId="19102"/>
    <cellStyle name="Normal 5 5 33" xfId="19103"/>
    <cellStyle name="Normal 5 5 34" xfId="19104"/>
    <cellStyle name="Normal 5 5 35" xfId="19105"/>
    <cellStyle name="Normal 5 5 36" xfId="19106"/>
    <cellStyle name="Normal 5 5 37" xfId="19107"/>
    <cellStyle name="Normal 5 5 38" xfId="19108"/>
    <cellStyle name="Normal 5 5 39" xfId="19109"/>
    <cellStyle name="Normal 5 5 4" xfId="19110"/>
    <cellStyle name="Normal 5 5 40" xfId="19111"/>
    <cellStyle name="Normal 5 5 41" xfId="19112"/>
    <cellStyle name="Normal 5 5 42" xfId="19113"/>
    <cellStyle name="Normal 5 5 43" xfId="19114"/>
    <cellStyle name="Normal 5 5 44" xfId="19115"/>
    <cellStyle name="Normal 5 5 45" xfId="19116"/>
    <cellStyle name="Normal 5 5 46" xfId="19117"/>
    <cellStyle name="Normal 5 5 47" xfId="19118"/>
    <cellStyle name="Normal 5 5 48" xfId="19119"/>
    <cellStyle name="Normal 5 5 49" xfId="19120"/>
    <cellStyle name="Normal 5 5 5" xfId="19121"/>
    <cellStyle name="Normal 5 5 50" xfId="19122"/>
    <cellStyle name="Normal 5 5 51" xfId="19123"/>
    <cellStyle name="Normal 5 5 52" xfId="19124"/>
    <cellStyle name="Normal 5 5 53" xfId="19125"/>
    <cellStyle name="Normal 5 5 54" xfId="19126"/>
    <cellStyle name="Normal 5 5 55" xfId="19127"/>
    <cellStyle name="Normal 5 5 56" xfId="19128"/>
    <cellStyle name="Normal 5 5 57" xfId="19129"/>
    <cellStyle name="Normal 5 5 58" xfId="19130"/>
    <cellStyle name="Normal 5 5 59" xfId="19131"/>
    <cellStyle name="Normal 5 5 6" xfId="19132"/>
    <cellStyle name="Normal 5 5 60" xfId="19133"/>
    <cellStyle name="Normal 5 5 61" xfId="19134"/>
    <cellStyle name="Normal 5 5 62" xfId="19135"/>
    <cellStyle name="Normal 5 5 63" xfId="19136"/>
    <cellStyle name="Normal 5 5 64" xfId="19137"/>
    <cellStyle name="Normal 5 5 65" xfId="19138"/>
    <cellStyle name="Normal 5 5 66" xfId="19139"/>
    <cellStyle name="Normal 5 5 67" xfId="19140"/>
    <cellStyle name="Normal 5 5 68" xfId="19141"/>
    <cellStyle name="Normal 5 5 69" xfId="19142"/>
    <cellStyle name="Normal 5 5 7" xfId="19143"/>
    <cellStyle name="Normal 5 5 70" xfId="19144"/>
    <cellStyle name="Normal 5 5 71" xfId="19145"/>
    <cellStyle name="Normal 5 5 72" xfId="19146"/>
    <cellStyle name="Normal 5 5 73" xfId="19147"/>
    <cellStyle name="Normal 5 5 74" xfId="19148"/>
    <cellStyle name="Normal 5 5 75" xfId="19149"/>
    <cellStyle name="Normal 5 5 76" xfId="19150"/>
    <cellStyle name="Normal 5 5 77" xfId="19151"/>
    <cellStyle name="Normal 5 5 78" xfId="19152"/>
    <cellStyle name="Normal 5 5 79" xfId="19153"/>
    <cellStyle name="Normal 5 5 8" xfId="19154"/>
    <cellStyle name="Normal 5 5 80" xfId="19155"/>
    <cellStyle name="Normal 5 5 81" xfId="19156"/>
    <cellStyle name="Normal 5 5 82" xfId="19157"/>
    <cellStyle name="Normal 5 5 83" xfId="19158"/>
    <cellStyle name="Normal 5 5 84" xfId="19159"/>
    <cellStyle name="Normal 5 5 85" xfId="19160"/>
    <cellStyle name="Normal 5 5 86" xfId="19161"/>
    <cellStyle name="Normal 5 5 87" xfId="19162"/>
    <cellStyle name="Normal 5 5 88" xfId="19163"/>
    <cellStyle name="Normal 5 5 89" xfId="19164"/>
    <cellStyle name="Normal 5 5 9" xfId="19165"/>
    <cellStyle name="Normal 5 5 90" xfId="19166"/>
    <cellStyle name="Normal 5 5 91" xfId="19167"/>
    <cellStyle name="Normal 5 5 92" xfId="19168"/>
    <cellStyle name="Normal 5 5 93" xfId="19169"/>
    <cellStyle name="Normal 5 50" xfId="19170"/>
    <cellStyle name="Normal 5 51" xfId="19171"/>
    <cellStyle name="Normal 5 52" xfId="19172"/>
    <cellStyle name="Normal 5 53" xfId="19173"/>
    <cellStyle name="Normal 5 54" xfId="19174"/>
    <cellStyle name="Normal 5 55" xfId="19175"/>
    <cellStyle name="Normal 5 56" xfId="19176"/>
    <cellStyle name="Normal 5 57" xfId="19177"/>
    <cellStyle name="Normal 5 58" xfId="19178"/>
    <cellStyle name="Normal 5 59" xfId="19179"/>
    <cellStyle name="Normal 5 6" xfId="19180"/>
    <cellStyle name="Normal 5 6 2" xfId="19181"/>
    <cellStyle name="Normal 5 60" xfId="19182"/>
    <cellStyle name="Normal 5 61" xfId="19183"/>
    <cellStyle name="Normal 5 62" xfId="19184"/>
    <cellStyle name="Normal 5 63" xfId="19185"/>
    <cellStyle name="Normal 5 64" xfId="19186"/>
    <cellStyle name="Normal 5 65" xfId="19187"/>
    <cellStyle name="Normal 5 66" xfId="19188"/>
    <cellStyle name="Normal 5 67" xfId="19189"/>
    <cellStyle name="Normal 5 68" xfId="19190"/>
    <cellStyle name="Normal 5 69" xfId="19191"/>
    <cellStyle name="Normal 5 7" xfId="19192"/>
    <cellStyle name="Normal 5 7 2" xfId="19193"/>
    <cellStyle name="Normal 5 70" xfId="19194"/>
    <cellStyle name="Normal 5 71" xfId="19195"/>
    <cellStyle name="Normal 5 72" xfId="19196"/>
    <cellStyle name="Normal 5 73" xfId="19197"/>
    <cellStyle name="Normal 5 74" xfId="19198"/>
    <cellStyle name="Normal 5 75" xfId="19199"/>
    <cellStyle name="Normal 5 76" xfId="19200"/>
    <cellStyle name="Normal 5 77" xfId="19201"/>
    <cellStyle name="Normal 5 78" xfId="19202"/>
    <cellStyle name="Normal 5 79" xfId="19203"/>
    <cellStyle name="Normal 5 8" xfId="19204"/>
    <cellStyle name="Normal 5 8 2" xfId="19205"/>
    <cellStyle name="Normal 5 80" xfId="19206"/>
    <cellStyle name="Normal 5 81" xfId="19207"/>
    <cellStyle name="Normal 5 82" xfId="19208"/>
    <cellStyle name="Normal 5 83" xfId="19209"/>
    <cellStyle name="Normal 5 84" xfId="19210"/>
    <cellStyle name="Normal 5 85" xfId="19211"/>
    <cellStyle name="Normal 5 86" xfId="19212"/>
    <cellStyle name="Normal 5 87" xfId="19213"/>
    <cellStyle name="Normal 5 88" xfId="19214"/>
    <cellStyle name="Normal 5 89" xfId="19215"/>
    <cellStyle name="Normal 5 9" xfId="19216"/>
    <cellStyle name="Normal 5 9 2" xfId="19217"/>
    <cellStyle name="Normal 5 90" xfId="19218"/>
    <cellStyle name="Normal 5 91" xfId="19219"/>
    <cellStyle name="Normal 5 92" xfId="19220"/>
    <cellStyle name="Normal 5 93" xfId="19221"/>
    <cellStyle name="Normal 5 94" xfId="19222"/>
    <cellStyle name="Normal 5 95" xfId="19223"/>
    <cellStyle name="Normal 5 96" xfId="19224"/>
    <cellStyle name="Normal 5 97" xfId="19225"/>
    <cellStyle name="Normal 5 98" xfId="19226"/>
    <cellStyle name="Normal 5 99" xfId="19227"/>
    <cellStyle name="Normal 50" xfId="19228"/>
    <cellStyle name="Normal 50 2" xfId="19229"/>
    <cellStyle name="Normal 50 2 2" xfId="19230"/>
    <cellStyle name="Normal 50 2 2 2" xfId="19231"/>
    <cellStyle name="Normal 50 2 2 3" xfId="19232"/>
    <cellStyle name="Normal 50 2 2 4" xfId="19233"/>
    <cellStyle name="Normal 50 2 3" xfId="19234"/>
    <cellStyle name="Normal 50 2 4" xfId="19235"/>
    <cellStyle name="Normal 50 2 5" xfId="19236"/>
    <cellStyle name="Normal 50 3" xfId="19237"/>
    <cellStyle name="Normal 50 4" xfId="19238"/>
    <cellStyle name="Normal 50 4 2" xfId="19239"/>
    <cellStyle name="Normal 50 4 3" xfId="19240"/>
    <cellStyle name="Normal 50 4 4" xfId="19241"/>
    <cellStyle name="Normal 50 5" xfId="19242"/>
    <cellStyle name="Normal 50 6" xfId="19243"/>
    <cellStyle name="Normal 50 7" xfId="19244"/>
    <cellStyle name="Normal 51" xfId="19245"/>
    <cellStyle name="Normal 51 2" xfId="19246"/>
    <cellStyle name="Normal 51 2 2" xfId="19247"/>
    <cellStyle name="Normal 51 2 2 2" xfId="19248"/>
    <cellStyle name="Normal 51 2 2 3" xfId="19249"/>
    <cellStyle name="Normal 51 2 2 4" xfId="19250"/>
    <cellStyle name="Normal 51 2 3" xfId="19251"/>
    <cellStyle name="Normal 51 2 4" xfId="19252"/>
    <cellStyle name="Normal 51 2 5" xfId="19253"/>
    <cellStyle name="Normal 51 3" xfId="19254"/>
    <cellStyle name="Normal 51 4" xfId="19255"/>
    <cellStyle name="Normal 51 4 2" xfId="19256"/>
    <cellStyle name="Normal 51 4 3" xfId="19257"/>
    <cellStyle name="Normal 51 4 4" xfId="19258"/>
    <cellStyle name="Normal 51 5" xfId="19259"/>
    <cellStyle name="Normal 51 6" xfId="19260"/>
    <cellStyle name="Normal 51 7" xfId="19261"/>
    <cellStyle name="Normal 52" xfId="19262"/>
    <cellStyle name="Normal 53" xfId="19263"/>
    <cellStyle name="Normal 54" xfId="19264"/>
    <cellStyle name="Normal 55" xfId="19265"/>
    <cellStyle name="Normal 55 2" xfId="19266"/>
    <cellStyle name="Normal 55 2 2" xfId="19267"/>
    <cellStyle name="Normal 55 2 2 2" xfId="19268"/>
    <cellStyle name="Normal 55 2 2 3" xfId="19269"/>
    <cellStyle name="Normal 55 2 2 4" xfId="19270"/>
    <cellStyle name="Normal 55 2 3" xfId="19271"/>
    <cellStyle name="Normal 55 2 4" xfId="19272"/>
    <cellStyle name="Normal 55 2 5" xfId="19273"/>
    <cellStyle name="Normal 55 3" xfId="19274"/>
    <cellStyle name="Normal 55 4" xfId="19275"/>
    <cellStyle name="Normal 55 4 2" xfId="19276"/>
    <cellStyle name="Normal 55 4 3" xfId="19277"/>
    <cellStyle name="Normal 55 4 4" xfId="19278"/>
    <cellStyle name="Normal 55 5" xfId="19279"/>
    <cellStyle name="Normal 55 6" xfId="19280"/>
    <cellStyle name="Normal 55 7" xfId="19281"/>
    <cellStyle name="Normal 56" xfId="19282"/>
    <cellStyle name="Normal 56 2" xfId="19283"/>
    <cellStyle name="Normal 56 2 2" xfId="19284"/>
    <cellStyle name="Normal 56 2 2 2" xfId="19285"/>
    <cellStyle name="Normal 56 2 2 3" xfId="19286"/>
    <cellStyle name="Normal 56 2 2 4" xfId="19287"/>
    <cellStyle name="Normal 56 2 3" xfId="19288"/>
    <cellStyle name="Normal 56 2 4" xfId="19289"/>
    <cellStyle name="Normal 56 2 5" xfId="19290"/>
    <cellStyle name="Normal 56 3" xfId="19291"/>
    <cellStyle name="Normal 56 4" xfId="19292"/>
    <cellStyle name="Normal 56 4 2" xfId="19293"/>
    <cellStyle name="Normal 56 4 3" xfId="19294"/>
    <cellStyle name="Normal 56 4 4" xfId="19295"/>
    <cellStyle name="Normal 56 5" xfId="19296"/>
    <cellStyle name="Normal 56 6" xfId="19297"/>
    <cellStyle name="Normal 56 7" xfId="19298"/>
    <cellStyle name="Normal 57" xfId="19299"/>
    <cellStyle name="Normal 57 2" xfId="19300"/>
    <cellStyle name="Normal 58" xfId="19301"/>
    <cellStyle name="Normal 58 2" xfId="19302"/>
    <cellStyle name="Normal 58 3" xfId="19303"/>
    <cellStyle name="Normal 58 4" xfId="19304"/>
    <cellStyle name="Normal 59" xfId="19305"/>
    <cellStyle name="Normal 59 2" xfId="19306"/>
    <cellStyle name="Normal 59 3" xfId="19307"/>
    <cellStyle name="Normal 59 4" xfId="19308"/>
    <cellStyle name="Normal 6" xfId="19309"/>
    <cellStyle name="Normal 6 2" xfId="19310"/>
    <cellStyle name="Normal 6 2 10" xfId="19311"/>
    <cellStyle name="Normal 6 2 11" xfId="19312"/>
    <cellStyle name="Normal 6 2 12" xfId="19313"/>
    <cellStyle name="Normal 6 2 13" xfId="19314"/>
    <cellStyle name="Normal 6 2 14" xfId="19315"/>
    <cellStyle name="Normal 6 2 15" xfId="19316"/>
    <cellStyle name="Normal 6 2 16" xfId="19317"/>
    <cellStyle name="Normal 6 2 17" xfId="19318"/>
    <cellStyle name="Normal 6 2 18" xfId="19319"/>
    <cellStyle name="Normal 6 2 19" xfId="19320"/>
    <cellStyle name="Normal 6 2 2" xfId="19321"/>
    <cellStyle name="Normal 6 2 2 2" xfId="19322"/>
    <cellStyle name="Normal 6 2 2 3" xfId="19323"/>
    <cellStyle name="Normal 6 2 20" xfId="19324"/>
    <cellStyle name="Normal 6 2 21" xfId="19325"/>
    <cellStyle name="Normal 6 2 22" xfId="19326"/>
    <cellStyle name="Normal 6 2 23" xfId="19327"/>
    <cellStyle name="Normal 6 2 24" xfId="19328"/>
    <cellStyle name="Normal 6 2 25" xfId="19329"/>
    <cellStyle name="Normal 6 2 26" xfId="19330"/>
    <cellStyle name="Normal 6 2 27" xfId="19331"/>
    <cellStyle name="Normal 6 2 28" xfId="19332"/>
    <cellStyle name="Normal 6 2 29" xfId="19333"/>
    <cellStyle name="Normal 6 2 3" xfId="19334"/>
    <cellStyle name="Normal 6 2 3 2" xfId="19335"/>
    <cellStyle name="Normal 6 2 3 2 2" xfId="19336"/>
    <cellStyle name="Normal 6 2 3 2 2 2" xfId="19337"/>
    <cellStyle name="Normal 6 2 3 2 2 3" xfId="19338"/>
    <cellStyle name="Normal 6 2 3 2 2 4" xfId="19339"/>
    <cellStyle name="Normal 6 2 3 2 3" xfId="19340"/>
    <cellStyle name="Normal 6 2 3 2 4" xfId="19341"/>
    <cellStyle name="Normal 6 2 3 2 5" xfId="19342"/>
    <cellStyle name="Normal 6 2 3 3" xfId="19343"/>
    <cellStyle name="Normal 6 2 3 4" xfId="19344"/>
    <cellStyle name="Normal 6 2 3 4 2" xfId="19345"/>
    <cellStyle name="Normal 6 2 3 4 3" xfId="19346"/>
    <cellStyle name="Normal 6 2 3 4 4" xfId="19347"/>
    <cellStyle name="Normal 6 2 3 5" xfId="19348"/>
    <cellStyle name="Normal 6 2 3 6" xfId="19349"/>
    <cellStyle name="Normal 6 2 3 7" xfId="19350"/>
    <cellStyle name="Normal 6 2 30" xfId="19351"/>
    <cellStyle name="Normal 6 2 31" xfId="19352"/>
    <cellStyle name="Normal 6 2 32" xfId="19353"/>
    <cellStyle name="Normal 6 2 33" xfId="19354"/>
    <cellStyle name="Normal 6 2 34" xfId="19355"/>
    <cellStyle name="Normal 6 2 35" xfId="19356"/>
    <cellStyle name="Normal 6 2 36" xfId="19357"/>
    <cellStyle name="Normal 6 2 37" xfId="19358"/>
    <cellStyle name="Normal 6 2 38" xfId="19359"/>
    <cellStyle name="Normal 6 2 39" xfId="19360"/>
    <cellStyle name="Normal 6 2 4" xfId="19361"/>
    <cellStyle name="Normal 6 2 40" xfId="19362"/>
    <cellStyle name="Normal 6 2 41" xfId="19363"/>
    <cellStyle name="Normal 6 2 42" xfId="19364"/>
    <cellStyle name="Normal 6 2 43" xfId="19365"/>
    <cellStyle name="Normal 6 2 44" xfId="19366"/>
    <cellStyle name="Normal 6 2 45" xfId="19367"/>
    <cellStyle name="Normal 6 2 46" xfId="19368"/>
    <cellStyle name="Normal 6 2 47" xfId="19369"/>
    <cellStyle name="Normal 6 2 48" xfId="19370"/>
    <cellStyle name="Normal 6 2 49" xfId="19371"/>
    <cellStyle name="Normal 6 2 5" xfId="19372"/>
    <cellStyle name="Normal 6 2 50" xfId="19373"/>
    <cellStyle name="Normal 6 2 51" xfId="19374"/>
    <cellStyle name="Normal 6 2 52" xfId="19375"/>
    <cellStyle name="Normal 6 2 53" xfId="19376"/>
    <cellStyle name="Normal 6 2 54" xfId="19377"/>
    <cellStyle name="Normal 6 2 55" xfId="19378"/>
    <cellStyle name="Normal 6 2 56" xfId="19379"/>
    <cellStyle name="Normal 6 2 57" xfId="19380"/>
    <cellStyle name="Normal 6 2 58" xfId="19381"/>
    <cellStyle name="Normal 6 2 59" xfId="19382"/>
    <cellStyle name="Normal 6 2 6" xfId="19383"/>
    <cellStyle name="Normal 6 2 60" xfId="19384"/>
    <cellStyle name="Normal 6 2 61" xfId="19385"/>
    <cellStyle name="Normal 6 2 62" xfId="19386"/>
    <cellStyle name="Normal 6 2 63" xfId="19387"/>
    <cellStyle name="Normal 6 2 64" xfId="19388"/>
    <cellStyle name="Normal 6 2 65" xfId="19389"/>
    <cellStyle name="Normal 6 2 66" xfId="19390"/>
    <cellStyle name="Normal 6 2 67" xfId="19391"/>
    <cellStyle name="Normal 6 2 68" xfId="19392"/>
    <cellStyle name="Normal 6 2 69" xfId="19393"/>
    <cellStyle name="Normal 6 2 7" xfId="19394"/>
    <cellStyle name="Normal 6 2 70" xfId="19395"/>
    <cellStyle name="Normal 6 2 71" xfId="19396"/>
    <cellStyle name="Normal 6 2 72" xfId="19397"/>
    <cellStyle name="Normal 6 2 73" xfId="19398"/>
    <cellStyle name="Normal 6 2 74" xfId="19399"/>
    <cellStyle name="Normal 6 2 75" xfId="19400"/>
    <cellStyle name="Normal 6 2 76" xfId="19401"/>
    <cellStyle name="Normal 6 2 77" xfId="19402"/>
    <cellStyle name="Normal 6 2 78" xfId="19403"/>
    <cellStyle name="Normal 6 2 79" xfId="19404"/>
    <cellStyle name="Normal 6 2 8" xfId="19405"/>
    <cellStyle name="Normal 6 2 80" xfId="19406"/>
    <cellStyle name="Normal 6 2 81" xfId="19407"/>
    <cellStyle name="Normal 6 2 82" xfId="19408"/>
    <cellStyle name="Normal 6 2 83" xfId="19409"/>
    <cellStyle name="Normal 6 2 84" xfId="19410"/>
    <cellStyle name="Normal 6 2 85" xfId="19411"/>
    <cellStyle name="Normal 6 2 86" xfId="19412"/>
    <cellStyle name="Normal 6 2 87" xfId="19413"/>
    <cellStyle name="Normal 6 2 88" xfId="19414"/>
    <cellStyle name="Normal 6 2 89" xfId="19415"/>
    <cellStyle name="Normal 6 2 9" xfId="19416"/>
    <cellStyle name="Normal 6 2 90" xfId="19417"/>
    <cellStyle name="Normal 6 2 91" xfId="19418"/>
    <cellStyle name="Normal 6 2 92" xfId="19419"/>
    <cellStyle name="Normal 6 2 93" xfId="19420"/>
    <cellStyle name="Normal 6 2 94" xfId="19421"/>
    <cellStyle name="Normal 6 2 95" xfId="19422"/>
    <cellStyle name="Normal 6 2 95 2" xfId="19423"/>
    <cellStyle name="Normal 6 2 95 3" xfId="19424"/>
    <cellStyle name="Normal 6 2 95 4" xfId="19425"/>
    <cellStyle name="Normal 6 3" xfId="19426"/>
    <cellStyle name="Normal 6 3 2" xfId="19427"/>
    <cellStyle name="Normal 6 3 3" xfId="19428"/>
    <cellStyle name="Normal 6 3 3 2" xfId="19429"/>
    <cellStyle name="Normal 6 3 3 2 2" xfId="19430"/>
    <cellStyle name="Normal 6 3 3 2 2 2" xfId="19431"/>
    <cellStyle name="Normal 6 3 3 2 2 3" xfId="19432"/>
    <cellStyle name="Normal 6 3 3 2 2 4" xfId="19433"/>
    <cellStyle name="Normal 6 3 3 2 3" xfId="19434"/>
    <cellStyle name="Normal 6 3 3 2 4" xfId="19435"/>
    <cellStyle name="Normal 6 3 3 2 5" xfId="19436"/>
    <cellStyle name="Normal 6 3 3 3" xfId="19437"/>
    <cellStyle name="Normal 6 3 3 4" xfId="19438"/>
    <cellStyle name="Normal 6 3 3 4 2" xfId="19439"/>
    <cellStyle name="Normal 6 3 3 4 3" xfId="19440"/>
    <cellStyle name="Normal 6 3 3 4 4" xfId="19441"/>
    <cellStyle name="Normal 6 3 3 5" xfId="19442"/>
    <cellStyle name="Normal 6 3 3 6" xfId="19443"/>
    <cellStyle name="Normal 6 3 3 7" xfId="19444"/>
    <cellStyle name="Normal 6 3 4" xfId="19445"/>
    <cellStyle name="Normal 6 4" xfId="19446"/>
    <cellStyle name="Normal 6 4 2" xfId="19447"/>
    <cellStyle name="Normal 6 4 3" xfId="19448"/>
    <cellStyle name="Normal 6 4 3 2" xfId="19449"/>
    <cellStyle name="Normal 6 4 3 2 2" xfId="19450"/>
    <cellStyle name="Normal 6 4 3 2 2 2" xfId="19451"/>
    <cellStyle name="Normal 6 4 3 2 2 3" xfId="19452"/>
    <cellStyle name="Normal 6 4 3 2 2 4" xfId="19453"/>
    <cellStyle name="Normal 6 4 3 2 3" xfId="19454"/>
    <cellStyle name="Normal 6 4 3 2 4" xfId="19455"/>
    <cellStyle name="Normal 6 4 3 2 5" xfId="19456"/>
    <cellStyle name="Normal 6 4 3 3" xfId="19457"/>
    <cellStyle name="Normal 6 4 3 3 2" xfId="19458"/>
    <cellStyle name="Normal 6 4 3 3 3" xfId="19459"/>
    <cellStyle name="Normal 6 4 3 3 4" xfId="19460"/>
    <cellStyle name="Normal 6 4 3 4" xfId="19461"/>
    <cellStyle name="Normal 6 4 3 5" xfId="19462"/>
    <cellStyle name="Normal 6 4 3 6" xfId="19463"/>
    <cellStyle name="Normal 6 5" xfId="19464"/>
    <cellStyle name="Normal 6 5 2" xfId="19465"/>
    <cellStyle name="Normal 6 5 2 2" xfId="19466"/>
    <cellStyle name="Normal 6 5 2 2 2" xfId="19467"/>
    <cellStyle name="Normal 6 5 2 2 3" xfId="19468"/>
    <cellStyle name="Normal 6 5 2 2 4" xfId="19469"/>
    <cellStyle name="Normal 6 5 2 3" xfId="19470"/>
    <cellStyle name="Normal 6 5 2 4" xfId="19471"/>
    <cellStyle name="Normal 6 5 2 5" xfId="19472"/>
    <cellStyle name="Normal 6 5 3" xfId="19473"/>
    <cellStyle name="Normal 6 5 4" xfId="19474"/>
    <cellStyle name="Normal 6 5 4 2" xfId="19475"/>
    <cellStyle name="Normal 6 5 4 3" xfId="19476"/>
    <cellStyle name="Normal 6 5 4 4" xfId="19477"/>
    <cellStyle name="Normal 6 5 5" xfId="19478"/>
    <cellStyle name="Normal 6 5 6" xfId="19479"/>
    <cellStyle name="Normal 6 5 7" xfId="19480"/>
    <cellStyle name="Normal 6 6" xfId="19481"/>
    <cellStyle name="Normal 6 6 2" xfId="19482"/>
    <cellStyle name="Normal 6 6 3" xfId="19483"/>
    <cellStyle name="Normal 6 6 4" xfId="19484"/>
    <cellStyle name="Normal 60" xfId="19485"/>
    <cellStyle name="Normal 60 2" xfId="19486"/>
    <cellStyle name="Normal 60 3" xfId="19487"/>
    <cellStyle name="Normal 60 4" xfId="19488"/>
    <cellStyle name="Normal 61" xfId="19489"/>
    <cellStyle name="Normal 61 2" xfId="19490"/>
    <cellStyle name="Normal 61 3" xfId="19491"/>
    <cellStyle name="Normal 61 4" xfId="19492"/>
    <cellStyle name="Normal 62" xfId="19493"/>
    <cellStyle name="Normal 62 2" xfId="19494"/>
    <cellStyle name="Normal 62 3" xfId="19495"/>
    <cellStyle name="Normal 62 4" xfId="19496"/>
    <cellStyle name="Normal 63" xfId="19497"/>
    <cellStyle name="Normal 63 2" xfId="19498"/>
    <cellStyle name="Normal 63 3" xfId="19499"/>
    <cellStyle name="Normal 63 4" xfId="19500"/>
    <cellStyle name="Normal 64" xfId="19501"/>
    <cellStyle name="Normal 64 2" xfId="19502"/>
    <cellStyle name="Normal 64 3" xfId="19503"/>
    <cellStyle name="Normal 64 4" xfId="19504"/>
    <cellStyle name="Normal 65" xfId="19505"/>
    <cellStyle name="Normal 65 2" xfId="19506"/>
    <cellStyle name="Normal 65 3" xfId="19507"/>
    <cellStyle name="Normal 65 4" xfId="19508"/>
    <cellStyle name="Normal 66" xfId="19509"/>
    <cellStyle name="Normal 66 2" xfId="19510"/>
    <cellStyle name="Normal 66 3" xfId="19511"/>
    <cellStyle name="Normal 66 4" xfId="19512"/>
    <cellStyle name="Normal 67" xfId="19513"/>
    <cellStyle name="Normal 67 2" xfId="19514"/>
    <cellStyle name="Normal 67 3" xfId="19515"/>
    <cellStyle name="Normal 67 4" xfId="19516"/>
    <cellStyle name="Normal 68" xfId="19517"/>
    <cellStyle name="Normal 68 2" xfId="19518"/>
    <cellStyle name="Normal 68 3" xfId="19519"/>
    <cellStyle name="Normal 68 4" xfId="19520"/>
    <cellStyle name="Normal 69" xfId="19521"/>
    <cellStyle name="Normal 69 2" xfId="19522"/>
    <cellStyle name="Normal 69 3" xfId="19523"/>
    <cellStyle name="Normal 69 4" xfId="19524"/>
    <cellStyle name="Normal 7" xfId="19525"/>
    <cellStyle name="Normal 7 10" xfId="19526"/>
    <cellStyle name="Normal 7 10 2" xfId="19527"/>
    <cellStyle name="Normal 7 10 2 2" xfId="19528"/>
    <cellStyle name="Normal 7 10 2 2 2" xfId="19529"/>
    <cellStyle name="Normal 7 10 2 2 3" xfId="19530"/>
    <cellStyle name="Normal 7 10 2 2 4" xfId="19531"/>
    <cellStyle name="Normal 7 10 2 3" xfId="19532"/>
    <cellStyle name="Normal 7 10 2 4" xfId="19533"/>
    <cellStyle name="Normal 7 10 2 5" xfId="19534"/>
    <cellStyle name="Normal 7 10 3" xfId="19535"/>
    <cellStyle name="Normal 7 10 3 2" xfId="19536"/>
    <cellStyle name="Normal 7 10 3 3" xfId="19537"/>
    <cellStyle name="Normal 7 10 3 4" xfId="19538"/>
    <cellStyle name="Normal 7 10 4" xfId="19539"/>
    <cellStyle name="Normal 7 10 5" xfId="19540"/>
    <cellStyle name="Normal 7 10 6" xfId="19541"/>
    <cellStyle name="Normal 7 11" xfId="19542"/>
    <cellStyle name="Normal 7 11 2" xfId="19543"/>
    <cellStyle name="Normal 7 11 2 2" xfId="19544"/>
    <cellStyle name="Normal 7 11 2 2 2" xfId="19545"/>
    <cellStyle name="Normal 7 11 2 2 3" xfId="19546"/>
    <cellStyle name="Normal 7 11 2 2 4" xfId="19547"/>
    <cellStyle name="Normal 7 11 2 3" xfId="19548"/>
    <cellStyle name="Normal 7 11 2 4" xfId="19549"/>
    <cellStyle name="Normal 7 11 2 5" xfId="19550"/>
    <cellStyle name="Normal 7 11 3" xfId="19551"/>
    <cellStyle name="Normal 7 11 3 2" xfId="19552"/>
    <cellStyle name="Normal 7 11 3 3" xfId="19553"/>
    <cellStyle name="Normal 7 11 3 4" xfId="19554"/>
    <cellStyle name="Normal 7 11 4" xfId="19555"/>
    <cellStyle name="Normal 7 11 5" xfId="19556"/>
    <cellStyle name="Normal 7 11 6" xfId="19557"/>
    <cellStyle name="Normal 7 12" xfId="19558"/>
    <cellStyle name="Normal 7 12 2" xfId="19559"/>
    <cellStyle name="Normal 7 12 2 2" xfId="19560"/>
    <cellStyle name="Normal 7 12 2 2 2" xfId="19561"/>
    <cellStyle name="Normal 7 12 2 2 3" xfId="19562"/>
    <cellStyle name="Normal 7 12 2 2 4" xfId="19563"/>
    <cellStyle name="Normal 7 12 2 3" xfId="19564"/>
    <cellStyle name="Normal 7 12 2 4" xfId="19565"/>
    <cellStyle name="Normal 7 12 2 5" xfId="19566"/>
    <cellStyle name="Normal 7 12 3" xfId="19567"/>
    <cellStyle name="Normal 7 12 3 2" xfId="19568"/>
    <cellStyle name="Normal 7 12 3 3" xfId="19569"/>
    <cellStyle name="Normal 7 12 3 4" xfId="19570"/>
    <cellStyle name="Normal 7 12 4" xfId="19571"/>
    <cellStyle name="Normal 7 12 5" xfId="19572"/>
    <cellStyle name="Normal 7 12 6" xfId="19573"/>
    <cellStyle name="Normal 7 2" xfId="19574"/>
    <cellStyle name="Normal 7 2 10" xfId="19575"/>
    <cellStyle name="Normal 7 2 11" xfId="19576"/>
    <cellStyle name="Normal 7 2 12" xfId="19577"/>
    <cellStyle name="Normal 7 2 13" xfId="19578"/>
    <cellStyle name="Normal 7 2 14" xfId="19579"/>
    <cellStyle name="Normal 7 2 15" xfId="19580"/>
    <cellStyle name="Normal 7 2 16" xfId="19581"/>
    <cellStyle name="Normal 7 2 17" xfId="19582"/>
    <cellStyle name="Normal 7 2 18" xfId="19583"/>
    <cellStyle name="Normal 7 2 19" xfId="19584"/>
    <cellStyle name="Normal 7 2 2" xfId="19585"/>
    <cellStyle name="Normal 7 2 2 2" xfId="19586"/>
    <cellStyle name="Normal 7 2 2 3" xfId="19587"/>
    <cellStyle name="Normal 7 2 20" xfId="19588"/>
    <cellStyle name="Normal 7 2 21" xfId="19589"/>
    <cellStyle name="Normal 7 2 22" xfId="19590"/>
    <cellStyle name="Normal 7 2 23" xfId="19591"/>
    <cellStyle name="Normal 7 2 24" xfId="19592"/>
    <cellStyle name="Normal 7 2 25" xfId="19593"/>
    <cellStyle name="Normal 7 2 26" xfId="19594"/>
    <cellStyle name="Normal 7 2 27" xfId="19595"/>
    <cellStyle name="Normal 7 2 28" xfId="19596"/>
    <cellStyle name="Normal 7 2 29" xfId="19597"/>
    <cellStyle name="Normal 7 2 3" xfId="19598"/>
    <cellStyle name="Normal 7 2 3 2" xfId="19599"/>
    <cellStyle name="Normal 7 2 3 2 2" xfId="19600"/>
    <cellStyle name="Normal 7 2 3 2 3" xfId="19601"/>
    <cellStyle name="Normal 7 2 3 2 3 2" xfId="19602"/>
    <cellStyle name="Normal 7 2 3 2 3 3" xfId="19603"/>
    <cellStyle name="Normal 7 2 3 2 3 4" xfId="19604"/>
    <cellStyle name="Normal 7 2 3 2 4" xfId="19605"/>
    <cellStyle name="Normal 7 2 3 2 5" xfId="19606"/>
    <cellStyle name="Normal 7 2 3 2 6" xfId="19607"/>
    <cellStyle name="Normal 7 2 3 3" xfId="19608"/>
    <cellStyle name="Normal 7 2 3 3 2" xfId="19609"/>
    <cellStyle name="Normal 7 2 3 3 3" xfId="19610"/>
    <cellStyle name="Normal 7 2 3 3 4" xfId="19611"/>
    <cellStyle name="Normal 7 2 3 4" xfId="19612"/>
    <cellStyle name="Normal 7 2 3 5" xfId="19613"/>
    <cellStyle name="Normal 7 2 3 6" xfId="19614"/>
    <cellStyle name="Normal 7 2 30" xfId="19615"/>
    <cellStyle name="Normal 7 2 31" xfId="19616"/>
    <cellStyle name="Normal 7 2 32" xfId="19617"/>
    <cellStyle name="Normal 7 2 33" xfId="19618"/>
    <cellStyle name="Normal 7 2 34" xfId="19619"/>
    <cellStyle name="Normal 7 2 35" xfId="19620"/>
    <cellStyle name="Normal 7 2 36" xfId="19621"/>
    <cellStyle name="Normal 7 2 37" xfId="19622"/>
    <cellStyle name="Normal 7 2 38" xfId="19623"/>
    <cellStyle name="Normal 7 2 39" xfId="19624"/>
    <cellStyle name="Normal 7 2 4" xfId="19625"/>
    <cellStyle name="Normal 7 2 40" xfId="19626"/>
    <cellStyle name="Normal 7 2 41" xfId="19627"/>
    <cellStyle name="Normal 7 2 42" xfId="19628"/>
    <cellStyle name="Normal 7 2 43" xfId="19629"/>
    <cellStyle name="Normal 7 2 44" xfId="19630"/>
    <cellStyle name="Normal 7 2 45" xfId="19631"/>
    <cellStyle name="Normal 7 2 46" xfId="19632"/>
    <cellStyle name="Normal 7 2 47" xfId="19633"/>
    <cellStyle name="Normal 7 2 48" xfId="19634"/>
    <cellStyle name="Normal 7 2 49" xfId="19635"/>
    <cellStyle name="Normal 7 2 5" xfId="19636"/>
    <cellStyle name="Normal 7 2 50" xfId="19637"/>
    <cellStyle name="Normal 7 2 51" xfId="19638"/>
    <cellStyle name="Normal 7 2 52" xfId="19639"/>
    <cellStyle name="Normal 7 2 53" xfId="19640"/>
    <cellStyle name="Normal 7 2 54" xfId="19641"/>
    <cellStyle name="Normal 7 2 55" xfId="19642"/>
    <cellStyle name="Normal 7 2 56" xfId="19643"/>
    <cellStyle name="Normal 7 2 57" xfId="19644"/>
    <cellStyle name="Normal 7 2 58" xfId="19645"/>
    <cellStyle name="Normal 7 2 59" xfId="19646"/>
    <cellStyle name="Normal 7 2 6" xfId="19647"/>
    <cellStyle name="Normal 7 2 60" xfId="19648"/>
    <cellStyle name="Normal 7 2 61" xfId="19649"/>
    <cellStyle name="Normal 7 2 62" xfId="19650"/>
    <cellStyle name="Normal 7 2 63" xfId="19651"/>
    <cellStyle name="Normal 7 2 64" xfId="19652"/>
    <cellStyle name="Normal 7 2 65" xfId="19653"/>
    <cellStyle name="Normal 7 2 66" xfId="19654"/>
    <cellStyle name="Normal 7 2 67" xfId="19655"/>
    <cellStyle name="Normal 7 2 68" xfId="19656"/>
    <cellStyle name="Normal 7 2 69" xfId="19657"/>
    <cellStyle name="Normal 7 2 7" xfId="19658"/>
    <cellStyle name="Normal 7 2 70" xfId="19659"/>
    <cellStyle name="Normal 7 2 71" xfId="19660"/>
    <cellStyle name="Normal 7 2 72" xfId="19661"/>
    <cellStyle name="Normal 7 2 73" xfId="19662"/>
    <cellStyle name="Normal 7 2 74" xfId="19663"/>
    <cellStyle name="Normal 7 2 75" xfId="19664"/>
    <cellStyle name="Normal 7 2 76" xfId="19665"/>
    <cellStyle name="Normal 7 2 77" xfId="19666"/>
    <cellStyle name="Normal 7 2 78" xfId="19667"/>
    <cellStyle name="Normal 7 2 79" xfId="19668"/>
    <cellStyle name="Normal 7 2 8" xfId="19669"/>
    <cellStyle name="Normal 7 2 80" xfId="19670"/>
    <cellStyle name="Normal 7 2 81" xfId="19671"/>
    <cellStyle name="Normal 7 2 82" xfId="19672"/>
    <cellStyle name="Normal 7 2 83" xfId="19673"/>
    <cellStyle name="Normal 7 2 84" xfId="19674"/>
    <cellStyle name="Normal 7 2 85" xfId="19675"/>
    <cellStyle name="Normal 7 2 86" xfId="19676"/>
    <cellStyle name="Normal 7 2 87" xfId="19677"/>
    <cellStyle name="Normal 7 2 88" xfId="19678"/>
    <cellStyle name="Normal 7 2 89" xfId="19679"/>
    <cellStyle name="Normal 7 2 9" xfId="19680"/>
    <cellStyle name="Normal 7 2 90" xfId="19681"/>
    <cellStyle name="Normal 7 2 91" xfId="19682"/>
    <cellStyle name="Normal 7 2 92" xfId="19683"/>
    <cellStyle name="Normal 7 2 93" xfId="19684"/>
    <cellStyle name="Normal 7 3" xfId="19685"/>
    <cellStyle name="Normal 7 3 2" xfId="19686"/>
    <cellStyle name="Normal 7 3 3" xfId="19687"/>
    <cellStyle name="Normal 7 3 3 2" xfId="19688"/>
    <cellStyle name="Normal 7 4" xfId="19689"/>
    <cellStyle name="Normal 7 4 2" xfId="19690"/>
    <cellStyle name="Normal 7 4 2 2" xfId="19691"/>
    <cellStyle name="Normal 7 5" xfId="19692"/>
    <cellStyle name="Normal 7 6" xfId="19693"/>
    <cellStyle name="Normal 7 7" xfId="19694"/>
    <cellStyle name="Normal 7 8" xfId="19695"/>
    <cellStyle name="Normal 7 9" xfId="19696"/>
    <cellStyle name="Normal 7 9 2" xfId="19697"/>
    <cellStyle name="Normal 70" xfId="19698"/>
    <cellStyle name="Normal 70 2" xfId="19699"/>
    <cellStyle name="Normal 70 3" xfId="19700"/>
    <cellStyle name="Normal 70 4" xfId="19701"/>
    <cellStyle name="Normal 71" xfId="19702"/>
    <cellStyle name="Normal 71 2" xfId="19703"/>
    <cellStyle name="Normal 71 3" xfId="19704"/>
    <cellStyle name="Normal 71 4" xfId="19705"/>
    <cellStyle name="Normal 72" xfId="19706"/>
    <cellStyle name="Normal 72 2" xfId="19707"/>
    <cellStyle name="Normal 72 3" xfId="19708"/>
    <cellStyle name="Normal 72 4" xfId="19709"/>
    <cellStyle name="Normal 73" xfId="19710"/>
    <cellStyle name="Normal 73 2" xfId="19711"/>
    <cellStyle name="Normal 73 3" xfId="19712"/>
    <cellStyle name="Normal 73 4" xfId="19713"/>
    <cellStyle name="Normal 74" xfId="19714"/>
    <cellStyle name="Normal 74 2" xfId="19715"/>
    <cellStyle name="Normal 74 3" xfId="19716"/>
    <cellStyle name="Normal 74 4" xfId="19717"/>
    <cellStyle name="Normal 75" xfId="19718"/>
    <cellStyle name="Normal 75 2" xfId="19719"/>
    <cellStyle name="Normal 75 3" xfId="19720"/>
    <cellStyle name="Normal 75 4" xfId="19721"/>
    <cellStyle name="Normal 76" xfId="19722"/>
    <cellStyle name="Normal 76 2" xfId="19723"/>
    <cellStyle name="Normal 76 3" xfId="19724"/>
    <cellStyle name="Normal 76 4" xfId="19725"/>
    <cellStyle name="Normal 77" xfId="19726"/>
    <cellStyle name="Normal 77 2" xfId="19727"/>
    <cellStyle name="Normal 77 3" xfId="19728"/>
    <cellStyle name="Normal 77 4" xfId="19729"/>
    <cellStyle name="Normal 78" xfId="19730"/>
    <cellStyle name="Normal 78 2" xfId="19731"/>
    <cellStyle name="Normal 78 3" xfId="19732"/>
    <cellStyle name="Normal 78 4" xfId="19733"/>
    <cellStyle name="Normal 79" xfId="19734"/>
    <cellStyle name="Normal 79 2" xfId="19735"/>
    <cellStyle name="Normal 79 3" xfId="19736"/>
    <cellStyle name="Normal 79 4" xfId="19737"/>
    <cellStyle name="Normal 8" xfId="19738"/>
    <cellStyle name="Normal 8 10" xfId="19739"/>
    <cellStyle name="Normal 8 10 2" xfId="19740"/>
    <cellStyle name="Normal 8 11" xfId="19741"/>
    <cellStyle name="Normal 8 11 2" xfId="19742"/>
    <cellStyle name="Normal 8 11 2 2" xfId="19743"/>
    <cellStyle name="Normal 8 11 2 2 2" xfId="19744"/>
    <cellStyle name="Normal 8 11 2 2 3" xfId="19745"/>
    <cellStyle name="Normal 8 11 2 2 4" xfId="19746"/>
    <cellStyle name="Normal 8 11 2 3" xfId="19747"/>
    <cellStyle name="Normal 8 11 2 4" xfId="19748"/>
    <cellStyle name="Normal 8 11 2 5" xfId="19749"/>
    <cellStyle name="Normal 8 11 3" xfId="19750"/>
    <cellStyle name="Normal 8 11 4" xfId="19751"/>
    <cellStyle name="Normal 8 11 4 2" xfId="19752"/>
    <cellStyle name="Normal 8 11 4 3" xfId="19753"/>
    <cellStyle name="Normal 8 11 4 4" xfId="19754"/>
    <cellStyle name="Normal 8 11 5" xfId="19755"/>
    <cellStyle name="Normal 8 11 6" xfId="19756"/>
    <cellStyle name="Normal 8 11 7" xfId="19757"/>
    <cellStyle name="Normal 8 12" xfId="19758"/>
    <cellStyle name="Normal 8 13" xfId="19759"/>
    <cellStyle name="Normal 8 14" xfId="19760"/>
    <cellStyle name="Normal 8 15" xfId="19761"/>
    <cellStyle name="Normal 8 16" xfId="19762"/>
    <cellStyle name="Normal 8 17" xfId="19763"/>
    <cellStyle name="Normal 8 18" xfId="19764"/>
    <cellStyle name="Normal 8 19" xfId="19765"/>
    <cellStyle name="Normal 8 2" xfId="19766"/>
    <cellStyle name="Normal 8 2 2" xfId="19767"/>
    <cellStyle name="Normal 8 2 2 2" xfId="19768"/>
    <cellStyle name="Normal 8 2 2 2 2" xfId="19769"/>
    <cellStyle name="Normal 8 2 2 2 2 2" xfId="19770"/>
    <cellStyle name="Normal 8 2 2 2 2 3" xfId="19771"/>
    <cellStyle name="Normal 8 2 2 2 2 4" xfId="19772"/>
    <cellStyle name="Normal 8 2 2 2 3" xfId="19773"/>
    <cellStyle name="Normal 8 2 2 2 4" xfId="19774"/>
    <cellStyle name="Normal 8 2 2 2 5" xfId="19775"/>
    <cellStyle name="Normal 8 2 2 3" xfId="19776"/>
    <cellStyle name="Normal 8 2 2 4" xfId="19777"/>
    <cellStyle name="Normal 8 2 2 4 2" xfId="19778"/>
    <cellStyle name="Normal 8 2 2 4 3" xfId="19779"/>
    <cellStyle name="Normal 8 2 2 4 4" xfId="19780"/>
    <cellStyle name="Normal 8 2 2 5" xfId="19781"/>
    <cellStyle name="Normal 8 2 2 6" xfId="19782"/>
    <cellStyle name="Normal 8 2 2 7" xfId="19783"/>
    <cellStyle name="Normal 8 2 3" xfId="19784"/>
    <cellStyle name="Normal 8 2 3 2" xfId="19785"/>
    <cellStyle name="Normal 8 2 3 2 2" xfId="19786"/>
    <cellStyle name="Normal 8 2 3 2 2 2" xfId="19787"/>
    <cellStyle name="Normal 8 2 3 2 2 3" xfId="19788"/>
    <cellStyle name="Normal 8 2 3 2 2 4" xfId="19789"/>
    <cellStyle name="Normal 8 2 3 2 3" xfId="19790"/>
    <cellStyle name="Normal 8 2 3 2 4" xfId="19791"/>
    <cellStyle name="Normal 8 2 3 2 5" xfId="19792"/>
    <cellStyle name="Normal 8 2 3 3" xfId="19793"/>
    <cellStyle name="Normal 8 2 3 4" xfId="19794"/>
    <cellStyle name="Normal 8 2 3 4 2" xfId="19795"/>
    <cellStyle name="Normal 8 2 3 4 3" xfId="19796"/>
    <cellStyle name="Normal 8 2 3 4 4" xfId="19797"/>
    <cellStyle name="Normal 8 2 3 5" xfId="19798"/>
    <cellStyle name="Normal 8 2 3 6" xfId="19799"/>
    <cellStyle name="Normal 8 2 3 7" xfId="19800"/>
    <cellStyle name="Normal 8 2 4" xfId="19801"/>
    <cellStyle name="Normal 8 20" xfId="19802"/>
    <cellStyle name="Normal 8 21" xfId="19803"/>
    <cellStyle name="Normal 8 22" xfId="19804"/>
    <cellStyle name="Normal 8 23" xfId="19805"/>
    <cellStyle name="Normal 8 24" xfId="19806"/>
    <cellStyle name="Normal 8 25" xfId="19807"/>
    <cellStyle name="Normal 8 26" xfId="19808"/>
    <cellStyle name="Normal 8 27" xfId="19809"/>
    <cellStyle name="Normal 8 28" xfId="19810"/>
    <cellStyle name="Normal 8 29" xfId="19811"/>
    <cellStyle name="Normal 8 3" xfId="19812"/>
    <cellStyle name="Normal 8 3 2" xfId="19813"/>
    <cellStyle name="Normal 8 3 3" xfId="19814"/>
    <cellStyle name="Normal 8 3 3 2" xfId="19815"/>
    <cellStyle name="Normal 8 3 4" xfId="19816"/>
    <cellStyle name="Normal 8 30" xfId="19817"/>
    <cellStyle name="Normal 8 31" xfId="19818"/>
    <cellStyle name="Normal 8 32" xfId="19819"/>
    <cellStyle name="Normal 8 33" xfId="19820"/>
    <cellStyle name="Normal 8 34" xfId="19821"/>
    <cellStyle name="Normal 8 35" xfId="19822"/>
    <cellStyle name="Normal 8 36" xfId="19823"/>
    <cellStyle name="Normal 8 37" xfId="19824"/>
    <cellStyle name="Normal 8 38" xfId="19825"/>
    <cellStyle name="Normal 8 39" xfId="19826"/>
    <cellStyle name="Normal 8 4" xfId="19827"/>
    <cellStyle name="Normal 8 4 2" xfId="19828"/>
    <cellStyle name="Normal 8 4 2 2" xfId="19829"/>
    <cellStyle name="Normal 8 4 2 2 2" xfId="19830"/>
    <cellStyle name="Normal 8 4 2 2 2 2" xfId="19831"/>
    <cellStyle name="Normal 8 4 2 2 2 3" xfId="19832"/>
    <cellStyle name="Normal 8 4 2 2 2 4" xfId="19833"/>
    <cellStyle name="Normal 8 4 2 2 3" xfId="19834"/>
    <cellStyle name="Normal 8 4 2 2 4" xfId="19835"/>
    <cellStyle name="Normal 8 4 2 2 5" xfId="19836"/>
    <cellStyle name="Normal 8 4 2 3" xfId="19837"/>
    <cellStyle name="Normal 8 4 2 4" xfId="19838"/>
    <cellStyle name="Normal 8 4 2 4 2" xfId="19839"/>
    <cellStyle name="Normal 8 4 2 4 3" xfId="19840"/>
    <cellStyle name="Normal 8 4 2 4 4" xfId="19841"/>
    <cellStyle name="Normal 8 4 2 5" xfId="19842"/>
    <cellStyle name="Normal 8 4 2 6" xfId="19843"/>
    <cellStyle name="Normal 8 4 2 7" xfId="19844"/>
    <cellStyle name="Normal 8 4 3" xfId="19845"/>
    <cellStyle name="Normal 8 40" xfId="19846"/>
    <cellStyle name="Normal 8 41" xfId="19847"/>
    <cellStyle name="Normal 8 42" xfId="19848"/>
    <cellStyle name="Normal 8 43" xfId="19849"/>
    <cellStyle name="Normal 8 44" xfId="19850"/>
    <cellStyle name="Normal 8 45" xfId="19851"/>
    <cellStyle name="Normal 8 46" xfId="19852"/>
    <cellStyle name="Normal 8 47" xfId="19853"/>
    <cellStyle name="Normal 8 48" xfId="19854"/>
    <cellStyle name="Normal 8 49" xfId="19855"/>
    <cellStyle name="Normal 8 5" xfId="19856"/>
    <cellStyle name="Normal 8 5 2" xfId="19857"/>
    <cellStyle name="Normal 8 5 2 2" xfId="19858"/>
    <cellStyle name="Normal 8 5 2 2 2" xfId="19859"/>
    <cellStyle name="Normal 8 5 2 2 3" xfId="19860"/>
    <cellStyle name="Normal 8 5 2 2 4" xfId="19861"/>
    <cellStyle name="Normal 8 5 2 3" xfId="19862"/>
    <cellStyle name="Normal 8 5 2 4" xfId="19863"/>
    <cellStyle name="Normal 8 5 2 5" xfId="19864"/>
    <cellStyle name="Normal 8 5 3" xfId="19865"/>
    <cellStyle name="Normal 8 5 4" xfId="19866"/>
    <cellStyle name="Normal 8 5 4 2" xfId="19867"/>
    <cellStyle name="Normal 8 5 4 3" xfId="19868"/>
    <cellStyle name="Normal 8 5 4 4" xfId="19869"/>
    <cellStyle name="Normal 8 5 5" xfId="19870"/>
    <cellStyle name="Normal 8 5 6" xfId="19871"/>
    <cellStyle name="Normal 8 5 7" xfId="19872"/>
    <cellStyle name="Normal 8 50" xfId="19873"/>
    <cellStyle name="Normal 8 51" xfId="19874"/>
    <cellStyle name="Normal 8 52" xfId="19875"/>
    <cellStyle name="Normal 8 53" xfId="19876"/>
    <cellStyle name="Normal 8 54" xfId="19877"/>
    <cellStyle name="Normal 8 55" xfId="19878"/>
    <cellStyle name="Normal 8 56" xfId="19879"/>
    <cellStyle name="Normal 8 57" xfId="19880"/>
    <cellStyle name="Normal 8 58" xfId="19881"/>
    <cellStyle name="Normal 8 59" xfId="19882"/>
    <cellStyle name="Normal 8 6" xfId="19883"/>
    <cellStyle name="Normal 8 6 2" xfId="19884"/>
    <cellStyle name="Normal 8 6 2 2" xfId="19885"/>
    <cellStyle name="Normal 8 6 2 2 2" xfId="19886"/>
    <cellStyle name="Normal 8 6 2 2 3" xfId="19887"/>
    <cellStyle name="Normal 8 6 2 2 4" xfId="19888"/>
    <cellStyle name="Normal 8 6 2 3" xfId="19889"/>
    <cellStyle name="Normal 8 6 2 4" xfId="19890"/>
    <cellStyle name="Normal 8 6 2 5" xfId="19891"/>
    <cellStyle name="Normal 8 6 3" xfId="19892"/>
    <cellStyle name="Normal 8 6 4" xfId="19893"/>
    <cellStyle name="Normal 8 6 4 2" xfId="19894"/>
    <cellStyle name="Normal 8 6 4 3" xfId="19895"/>
    <cellStyle name="Normal 8 6 4 4" xfId="19896"/>
    <cellStyle name="Normal 8 6 5" xfId="19897"/>
    <cellStyle name="Normal 8 6 6" xfId="19898"/>
    <cellStyle name="Normal 8 6 7" xfId="19899"/>
    <cellStyle name="Normal 8 60" xfId="19900"/>
    <cellStyle name="Normal 8 61" xfId="19901"/>
    <cellStyle name="Normal 8 62" xfId="19902"/>
    <cellStyle name="Normal 8 63" xfId="19903"/>
    <cellStyle name="Normal 8 64" xfId="19904"/>
    <cellStyle name="Normal 8 65" xfId="19905"/>
    <cellStyle name="Normal 8 66" xfId="19906"/>
    <cellStyle name="Normal 8 67" xfId="19907"/>
    <cellStyle name="Normal 8 68" xfId="19908"/>
    <cellStyle name="Normal 8 69" xfId="19909"/>
    <cellStyle name="Normal 8 7" xfId="19910"/>
    <cellStyle name="Normal 8 7 2" xfId="19911"/>
    <cellStyle name="Normal 8 7 2 2" xfId="19912"/>
    <cellStyle name="Normal 8 7 2 2 2" xfId="19913"/>
    <cellStyle name="Normal 8 7 2 2 3" xfId="19914"/>
    <cellStyle name="Normal 8 7 2 2 4" xfId="19915"/>
    <cellStyle name="Normal 8 7 2 3" xfId="19916"/>
    <cellStyle name="Normal 8 7 2 4" xfId="19917"/>
    <cellStyle name="Normal 8 7 2 5" xfId="19918"/>
    <cellStyle name="Normal 8 7 3" xfId="19919"/>
    <cellStyle name="Normal 8 7 4" xfId="19920"/>
    <cellStyle name="Normal 8 7 4 2" xfId="19921"/>
    <cellStyle name="Normal 8 7 4 3" xfId="19922"/>
    <cellStyle name="Normal 8 7 4 4" xfId="19923"/>
    <cellStyle name="Normal 8 7 5" xfId="19924"/>
    <cellStyle name="Normal 8 7 6" xfId="19925"/>
    <cellStyle name="Normal 8 7 7" xfId="19926"/>
    <cellStyle name="Normal 8 70" xfId="19927"/>
    <cellStyle name="Normal 8 71" xfId="19928"/>
    <cellStyle name="Normal 8 72" xfId="19929"/>
    <cellStyle name="Normal 8 73" xfId="19930"/>
    <cellStyle name="Normal 8 74" xfId="19931"/>
    <cellStyle name="Normal 8 75" xfId="19932"/>
    <cellStyle name="Normal 8 76" xfId="19933"/>
    <cellStyle name="Normal 8 77" xfId="19934"/>
    <cellStyle name="Normal 8 78" xfId="19935"/>
    <cellStyle name="Normal 8 79" xfId="19936"/>
    <cellStyle name="Normal 8 8" xfId="19937"/>
    <cellStyle name="Normal 8 8 2" xfId="19938"/>
    <cellStyle name="Normal 8 8 2 2" xfId="19939"/>
    <cellStyle name="Normal 8 8 2 2 2" xfId="19940"/>
    <cellStyle name="Normal 8 8 2 2 3" xfId="19941"/>
    <cellStyle name="Normal 8 8 2 2 4" xfId="19942"/>
    <cellStyle name="Normal 8 8 2 3" xfId="19943"/>
    <cellStyle name="Normal 8 8 2 4" xfId="19944"/>
    <cellStyle name="Normal 8 8 2 5" xfId="19945"/>
    <cellStyle name="Normal 8 8 3" xfId="19946"/>
    <cellStyle name="Normal 8 8 4" xfId="19947"/>
    <cellStyle name="Normal 8 8 4 2" xfId="19948"/>
    <cellStyle name="Normal 8 8 4 3" xfId="19949"/>
    <cellStyle name="Normal 8 8 4 4" xfId="19950"/>
    <cellStyle name="Normal 8 8 5" xfId="19951"/>
    <cellStyle name="Normal 8 8 6" xfId="19952"/>
    <cellStyle name="Normal 8 8 7" xfId="19953"/>
    <cellStyle name="Normal 8 80" xfId="19954"/>
    <cellStyle name="Normal 8 81" xfId="19955"/>
    <cellStyle name="Normal 8 82" xfId="19956"/>
    <cellStyle name="Normal 8 83" xfId="19957"/>
    <cellStyle name="Normal 8 84" xfId="19958"/>
    <cellStyle name="Normal 8 85" xfId="19959"/>
    <cellStyle name="Normal 8 86" xfId="19960"/>
    <cellStyle name="Normal 8 87" xfId="19961"/>
    <cellStyle name="Normal 8 88" xfId="19962"/>
    <cellStyle name="Normal 8 89" xfId="19963"/>
    <cellStyle name="Normal 8 9" xfId="19964"/>
    <cellStyle name="Normal 8 9 2" xfId="19965"/>
    <cellStyle name="Normal 8 90" xfId="19966"/>
    <cellStyle name="Normal 8 91" xfId="19967"/>
    <cellStyle name="Normal 8 92" xfId="19968"/>
    <cellStyle name="Normal 8 93" xfId="19969"/>
    <cellStyle name="Normal 8 94" xfId="19970"/>
    <cellStyle name="Normal 8 95" xfId="19971"/>
    <cellStyle name="Normal 8 95 2" xfId="19972"/>
    <cellStyle name="Normal 8 95 3" xfId="19973"/>
    <cellStyle name="Normal 8 95 4" xfId="19974"/>
    <cellStyle name="Normal 80" xfId="19975"/>
    <cellStyle name="Normal 80 2" xfId="19976"/>
    <cellStyle name="Normal 80 3" xfId="19977"/>
    <cellStyle name="Normal 80 4" xfId="19978"/>
    <cellStyle name="Normal 81" xfId="19979"/>
    <cellStyle name="Normal 81 2" xfId="19980"/>
    <cellStyle name="Normal 81 3" xfId="19981"/>
    <cellStyle name="Normal 81 4" xfId="19982"/>
    <cellStyle name="Normal 82" xfId="19983"/>
    <cellStyle name="Normal 82 2" xfId="19984"/>
    <cellStyle name="Normal 82 3" xfId="19985"/>
    <cellStyle name="Normal 82 4" xfId="19986"/>
    <cellStyle name="Normal 83" xfId="19987"/>
    <cellStyle name="Normal 83 2" xfId="19988"/>
    <cellStyle name="Normal 83 3" xfId="19989"/>
    <cellStyle name="Normal 83 4" xfId="19990"/>
    <cellStyle name="Normal 84" xfId="19991"/>
    <cellStyle name="Normal 84 2" xfId="19992"/>
    <cellStyle name="Normal 84 3" xfId="19993"/>
    <cellStyle name="Normal 84 4" xfId="19994"/>
    <cellStyle name="Normal 85" xfId="19995"/>
    <cellStyle name="Normal 85 2" xfId="19996"/>
    <cellStyle name="Normal 85 3" xfId="19997"/>
    <cellStyle name="Normal 85 4" xfId="19998"/>
    <cellStyle name="Normal 86" xfId="19999"/>
    <cellStyle name="Normal 86 2" xfId="20000"/>
    <cellStyle name="Normal 86 3" xfId="20001"/>
    <cellStyle name="Normal 86 4" xfId="20002"/>
    <cellStyle name="Normal 87" xfId="20003"/>
    <cellStyle name="Normal 87 2" xfId="20004"/>
    <cellStyle name="Normal 87 3" xfId="20005"/>
    <cellStyle name="Normal 87 4" xfId="20006"/>
    <cellStyle name="Normal 88" xfId="20007"/>
    <cellStyle name="Normal 88 2" xfId="20008"/>
    <cellStyle name="Normal 88 3" xfId="20009"/>
    <cellStyle name="Normal 88 4" xfId="20010"/>
    <cellStyle name="Normal 89" xfId="20011"/>
    <cellStyle name="Normal 89 2" xfId="20012"/>
    <cellStyle name="Normal 89 3" xfId="20013"/>
    <cellStyle name="Normal 89 4" xfId="20014"/>
    <cellStyle name="Normal 9" xfId="20015"/>
    <cellStyle name="Normal 9 10" xfId="20016"/>
    <cellStyle name="Normal 9 10 2" xfId="20017"/>
    <cellStyle name="Normal 9 11" xfId="20018"/>
    <cellStyle name="Normal 9 11 2" xfId="20019"/>
    <cellStyle name="Normal 9 11 3" xfId="20020"/>
    <cellStyle name="Normal 9 11 3 2" xfId="20021"/>
    <cellStyle name="Normal 9 11 3 3" xfId="20022"/>
    <cellStyle name="Normal 9 11 3 4" xfId="20023"/>
    <cellStyle name="Normal 9 11 4" xfId="20024"/>
    <cellStyle name="Normal 9 11 5" xfId="20025"/>
    <cellStyle name="Normal 9 11 6" xfId="20026"/>
    <cellStyle name="Normal 9 12" xfId="20027"/>
    <cellStyle name="Normal 9 13" xfId="20028"/>
    <cellStyle name="Normal 9 14" xfId="20029"/>
    <cellStyle name="Normal 9 15" xfId="20030"/>
    <cellStyle name="Normal 9 16" xfId="20031"/>
    <cellStyle name="Normal 9 17" xfId="20032"/>
    <cellStyle name="Normal 9 18" xfId="20033"/>
    <cellStyle name="Normal 9 19" xfId="20034"/>
    <cellStyle name="Normal 9 2" xfId="20035"/>
    <cellStyle name="Normal 9 2 2" xfId="20036"/>
    <cellStyle name="Normal 9 2 3" xfId="20037"/>
    <cellStyle name="Normal 9 2 3 2" xfId="20038"/>
    <cellStyle name="Normal 9 2 3 2 2" xfId="20039"/>
    <cellStyle name="Normal 9 2 3 2 2 2" xfId="20040"/>
    <cellStyle name="Normal 9 2 3 2 2 3" xfId="20041"/>
    <cellStyle name="Normal 9 2 3 2 2 4" xfId="20042"/>
    <cellStyle name="Normal 9 2 3 2 3" xfId="20043"/>
    <cellStyle name="Normal 9 2 3 2 4" xfId="20044"/>
    <cellStyle name="Normal 9 2 3 2 5" xfId="20045"/>
    <cellStyle name="Normal 9 2 3 3" xfId="20046"/>
    <cellStyle name="Normal 9 2 3 4" xfId="20047"/>
    <cellStyle name="Normal 9 2 3 4 2" xfId="20048"/>
    <cellStyle name="Normal 9 2 3 4 3" xfId="20049"/>
    <cellStyle name="Normal 9 2 3 4 4" xfId="20050"/>
    <cellStyle name="Normal 9 2 3 5" xfId="20051"/>
    <cellStyle name="Normal 9 2 3 6" xfId="20052"/>
    <cellStyle name="Normal 9 2 3 7" xfId="20053"/>
    <cellStyle name="Normal 9 2 4" xfId="20054"/>
    <cellStyle name="Normal 9 20" xfId="20055"/>
    <cellStyle name="Normal 9 21" xfId="20056"/>
    <cellStyle name="Normal 9 22" xfId="20057"/>
    <cellStyle name="Normal 9 23" xfId="20058"/>
    <cellStyle name="Normal 9 24" xfId="20059"/>
    <cellStyle name="Normal 9 25" xfId="20060"/>
    <cellStyle name="Normal 9 26" xfId="20061"/>
    <cellStyle name="Normal 9 27" xfId="20062"/>
    <cellStyle name="Normal 9 28" xfId="20063"/>
    <cellStyle name="Normal 9 29" xfId="20064"/>
    <cellStyle name="Normal 9 3" xfId="20065"/>
    <cellStyle name="Normal 9 3 2" xfId="20066"/>
    <cellStyle name="Normal 9 3 2 2" xfId="20067"/>
    <cellStyle name="Normal 9 3 2 2 2" xfId="20068"/>
    <cellStyle name="Normal 9 3 2 2 2 2" xfId="20069"/>
    <cellStyle name="Normal 9 3 2 2 2 3" xfId="20070"/>
    <cellStyle name="Normal 9 3 2 2 2 4" xfId="20071"/>
    <cellStyle name="Normal 9 3 2 2 3" xfId="20072"/>
    <cellStyle name="Normal 9 3 2 2 4" xfId="20073"/>
    <cellStyle name="Normal 9 3 2 2 5" xfId="20074"/>
    <cellStyle name="Normal 9 3 2 3" xfId="20075"/>
    <cellStyle name="Normal 9 3 2 4" xfId="20076"/>
    <cellStyle name="Normal 9 3 2 4 2" xfId="20077"/>
    <cellStyle name="Normal 9 3 2 4 3" xfId="20078"/>
    <cellStyle name="Normal 9 3 2 4 4" xfId="20079"/>
    <cellStyle name="Normal 9 3 2 5" xfId="20080"/>
    <cellStyle name="Normal 9 3 2 6" xfId="20081"/>
    <cellStyle name="Normal 9 3 2 7" xfId="20082"/>
    <cellStyle name="Normal 9 3 3" xfId="20083"/>
    <cellStyle name="Normal 9 3 4" xfId="20084"/>
    <cellStyle name="Normal 9 30" xfId="20085"/>
    <cellStyle name="Normal 9 31" xfId="20086"/>
    <cellStyle name="Normal 9 32" xfId="20087"/>
    <cellStyle name="Normal 9 33" xfId="20088"/>
    <cellStyle name="Normal 9 34" xfId="20089"/>
    <cellStyle name="Normal 9 35" xfId="20090"/>
    <cellStyle name="Normal 9 36" xfId="20091"/>
    <cellStyle name="Normal 9 37" xfId="20092"/>
    <cellStyle name="Normal 9 38" xfId="20093"/>
    <cellStyle name="Normal 9 39" xfId="20094"/>
    <cellStyle name="Normal 9 4" xfId="20095"/>
    <cellStyle name="Normal 9 4 2" xfId="20096"/>
    <cellStyle name="Normal 9 4 3" xfId="20097"/>
    <cellStyle name="Normal 9 4 3 2" xfId="20098"/>
    <cellStyle name="Normal 9 4 3 2 2" xfId="20099"/>
    <cellStyle name="Normal 9 4 3 2 2 2" xfId="20100"/>
    <cellStyle name="Normal 9 4 3 2 2 3" xfId="20101"/>
    <cellStyle name="Normal 9 4 3 2 2 4" xfId="20102"/>
    <cellStyle name="Normal 9 4 3 2 3" xfId="20103"/>
    <cellStyle name="Normal 9 4 3 2 4" xfId="20104"/>
    <cellStyle name="Normal 9 4 3 2 5" xfId="20105"/>
    <cellStyle name="Normal 9 4 3 3" xfId="20106"/>
    <cellStyle name="Normal 9 4 3 4" xfId="20107"/>
    <cellStyle name="Normal 9 4 3 4 2" xfId="20108"/>
    <cellStyle name="Normal 9 4 3 4 3" xfId="20109"/>
    <cellStyle name="Normal 9 4 3 4 4" xfId="20110"/>
    <cellStyle name="Normal 9 4 3 5" xfId="20111"/>
    <cellStyle name="Normal 9 4 3 6" xfId="20112"/>
    <cellStyle name="Normal 9 4 3 7" xfId="20113"/>
    <cellStyle name="Normal 9 4 4" xfId="20114"/>
    <cellStyle name="Normal 9 40" xfId="20115"/>
    <cellStyle name="Normal 9 41" xfId="20116"/>
    <cellStyle name="Normal 9 42" xfId="20117"/>
    <cellStyle name="Normal 9 43" xfId="20118"/>
    <cellStyle name="Normal 9 44" xfId="20119"/>
    <cellStyle name="Normal 9 45" xfId="20120"/>
    <cellStyle name="Normal 9 46" xfId="20121"/>
    <cellStyle name="Normal 9 47" xfId="20122"/>
    <cellStyle name="Normal 9 48" xfId="20123"/>
    <cellStyle name="Normal 9 49" xfId="20124"/>
    <cellStyle name="Normal 9 5" xfId="20125"/>
    <cellStyle name="Normal 9 5 10" xfId="20126"/>
    <cellStyle name="Normal 9 5 2" xfId="20127"/>
    <cellStyle name="Normal 9 5 2 2" xfId="20128"/>
    <cellStyle name="Normal 9 5 2 2 2" xfId="20129"/>
    <cellStyle name="Normal 9 5 2 2 2 2" xfId="20130"/>
    <cellStyle name="Normal 9 5 2 2 2 3" xfId="20131"/>
    <cellStyle name="Normal 9 5 2 2 2 4" xfId="20132"/>
    <cellStyle name="Normal 9 5 2 2 3" xfId="20133"/>
    <cellStyle name="Normal 9 5 2 2 4" xfId="20134"/>
    <cellStyle name="Normal 9 5 2 2 5" xfId="20135"/>
    <cellStyle name="Normal 9 5 2 3" xfId="20136"/>
    <cellStyle name="Normal 9 5 2 4" xfId="20137"/>
    <cellStyle name="Normal 9 5 2 4 2" xfId="20138"/>
    <cellStyle name="Normal 9 5 2 4 3" xfId="20139"/>
    <cellStyle name="Normal 9 5 2 4 4" xfId="20140"/>
    <cellStyle name="Normal 9 5 2 5" xfId="20141"/>
    <cellStyle name="Normal 9 5 2 6" xfId="20142"/>
    <cellStyle name="Normal 9 5 2 7" xfId="20143"/>
    <cellStyle name="Normal 9 5 3" xfId="20144"/>
    <cellStyle name="Normal 9 5 3 2" xfId="20145"/>
    <cellStyle name="Normal 9 5 3 2 2" xfId="20146"/>
    <cellStyle name="Normal 9 5 3 2 2 2" xfId="20147"/>
    <cellStyle name="Normal 9 5 3 2 2 3" xfId="20148"/>
    <cellStyle name="Normal 9 5 3 2 2 4" xfId="20149"/>
    <cellStyle name="Normal 9 5 3 2 3" xfId="20150"/>
    <cellStyle name="Normal 9 5 3 2 4" xfId="20151"/>
    <cellStyle name="Normal 9 5 3 2 5" xfId="20152"/>
    <cellStyle name="Normal 9 5 3 3" xfId="20153"/>
    <cellStyle name="Normal 9 5 3 3 2" xfId="20154"/>
    <cellStyle name="Normal 9 5 3 3 3" xfId="20155"/>
    <cellStyle name="Normal 9 5 3 3 4" xfId="20156"/>
    <cellStyle name="Normal 9 5 3 4" xfId="20157"/>
    <cellStyle name="Normal 9 5 3 5" xfId="20158"/>
    <cellStyle name="Normal 9 5 3 6" xfId="20159"/>
    <cellStyle name="Normal 9 5 4" xfId="20160"/>
    <cellStyle name="Normal 9 5 4 2" xfId="20161"/>
    <cellStyle name="Normal 9 5 4 2 2" xfId="20162"/>
    <cellStyle name="Normal 9 5 4 2 2 2" xfId="20163"/>
    <cellStyle name="Normal 9 5 4 2 2 3" xfId="20164"/>
    <cellStyle name="Normal 9 5 4 2 2 4" xfId="20165"/>
    <cellStyle name="Normal 9 5 4 2 3" xfId="20166"/>
    <cellStyle name="Normal 9 5 4 2 4" xfId="20167"/>
    <cellStyle name="Normal 9 5 4 2 5" xfId="20168"/>
    <cellStyle name="Normal 9 5 4 3" xfId="20169"/>
    <cellStyle name="Normal 9 5 4 3 2" xfId="20170"/>
    <cellStyle name="Normal 9 5 4 3 3" xfId="20171"/>
    <cellStyle name="Normal 9 5 4 3 4" xfId="20172"/>
    <cellStyle name="Normal 9 5 4 4" xfId="20173"/>
    <cellStyle name="Normal 9 5 4 5" xfId="20174"/>
    <cellStyle name="Normal 9 5 4 6" xfId="20175"/>
    <cellStyle name="Normal 9 5 5" xfId="20176"/>
    <cellStyle name="Normal 9 5 5 2" xfId="20177"/>
    <cellStyle name="Normal 9 5 5 2 2" xfId="20178"/>
    <cellStyle name="Normal 9 5 5 2 3" xfId="20179"/>
    <cellStyle name="Normal 9 5 5 2 4" xfId="20180"/>
    <cellStyle name="Normal 9 5 5 3" xfId="20181"/>
    <cellStyle name="Normal 9 5 5 4" xfId="20182"/>
    <cellStyle name="Normal 9 5 5 5" xfId="20183"/>
    <cellStyle name="Normal 9 5 6" xfId="20184"/>
    <cellStyle name="Normal 9 5 7" xfId="20185"/>
    <cellStyle name="Normal 9 5 7 2" xfId="20186"/>
    <cellStyle name="Normal 9 5 7 3" xfId="20187"/>
    <cellStyle name="Normal 9 5 7 4" xfId="20188"/>
    <cellStyle name="Normal 9 5 8" xfId="20189"/>
    <cellStyle name="Normal 9 5 9" xfId="20190"/>
    <cellStyle name="Normal 9 50" xfId="20191"/>
    <cellStyle name="Normal 9 51" xfId="20192"/>
    <cellStyle name="Normal 9 52" xfId="20193"/>
    <cellStyle name="Normal 9 53" xfId="20194"/>
    <cellStyle name="Normal 9 54" xfId="20195"/>
    <cellStyle name="Normal 9 55" xfId="20196"/>
    <cellStyle name="Normal 9 56" xfId="20197"/>
    <cellStyle name="Normal 9 57" xfId="20198"/>
    <cellStyle name="Normal 9 58" xfId="20199"/>
    <cellStyle name="Normal 9 59" xfId="20200"/>
    <cellStyle name="Normal 9 6" xfId="20201"/>
    <cellStyle name="Normal 9 6 2" xfId="20202"/>
    <cellStyle name="Normal 9 6 2 2" xfId="20203"/>
    <cellStyle name="Normal 9 6 2 2 2" xfId="20204"/>
    <cellStyle name="Normal 9 6 2 2 2 2" xfId="20205"/>
    <cellStyle name="Normal 9 6 2 2 2 3" xfId="20206"/>
    <cellStyle name="Normal 9 6 2 2 2 4" xfId="20207"/>
    <cellStyle name="Normal 9 6 2 2 3" xfId="20208"/>
    <cellStyle name="Normal 9 6 2 2 4" xfId="20209"/>
    <cellStyle name="Normal 9 6 2 2 5" xfId="20210"/>
    <cellStyle name="Normal 9 6 2 3" xfId="20211"/>
    <cellStyle name="Normal 9 6 2 3 2" xfId="20212"/>
    <cellStyle name="Normal 9 6 2 3 3" xfId="20213"/>
    <cellStyle name="Normal 9 6 2 3 4" xfId="20214"/>
    <cellStyle name="Normal 9 6 2 4" xfId="20215"/>
    <cellStyle name="Normal 9 6 2 5" xfId="20216"/>
    <cellStyle name="Normal 9 6 2 6" xfId="20217"/>
    <cellStyle name="Normal 9 6 3" xfId="20218"/>
    <cellStyle name="Normal 9 6 3 2" xfId="20219"/>
    <cellStyle name="Normal 9 6 3 2 2" xfId="20220"/>
    <cellStyle name="Normal 9 6 3 2 3" xfId="20221"/>
    <cellStyle name="Normal 9 6 3 2 4" xfId="20222"/>
    <cellStyle name="Normal 9 6 3 3" xfId="20223"/>
    <cellStyle name="Normal 9 6 3 4" xfId="20224"/>
    <cellStyle name="Normal 9 6 3 5" xfId="20225"/>
    <cellStyle name="Normal 9 6 4" xfId="20226"/>
    <cellStyle name="Normal 9 6 5" xfId="20227"/>
    <cellStyle name="Normal 9 6 5 2" xfId="20228"/>
    <cellStyle name="Normal 9 6 5 3" xfId="20229"/>
    <cellStyle name="Normal 9 6 5 4" xfId="20230"/>
    <cellStyle name="Normal 9 6 6" xfId="20231"/>
    <cellStyle name="Normal 9 6 7" xfId="20232"/>
    <cellStyle name="Normal 9 6 8" xfId="20233"/>
    <cellStyle name="Normal 9 60" xfId="20234"/>
    <cellStyle name="Normal 9 61" xfId="20235"/>
    <cellStyle name="Normal 9 62" xfId="20236"/>
    <cellStyle name="Normal 9 63" xfId="20237"/>
    <cellStyle name="Normal 9 64" xfId="20238"/>
    <cellStyle name="Normal 9 65" xfId="20239"/>
    <cellStyle name="Normal 9 66" xfId="20240"/>
    <cellStyle name="Normal 9 67" xfId="20241"/>
    <cellStyle name="Normal 9 68" xfId="20242"/>
    <cellStyle name="Normal 9 69" xfId="20243"/>
    <cellStyle name="Normal 9 7" xfId="20244"/>
    <cellStyle name="Normal 9 7 2" xfId="20245"/>
    <cellStyle name="Normal 9 7 2 2" xfId="20246"/>
    <cellStyle name="Normal 9 7 2 2 2" xfId="20247"/>
    <cellStyle name="Normal 9 7 2 2 2 2" xfId="20248"/>
    <cellStyle name="Normal 9 7 2 2 2 3" xfId="20249"/>
    <cellStyle name="Normal 9 7 2 2 2 4" xfId="20250"/>
    <cellStyle name="Normal 9 7 2 2 3" xfId="20251"/>
    <cellStyle name="Normal 9 7 2 2 4" xfId="20252"/>
    <cellStyle name="Normal 9 7 2 2 5" xfId="20253"/>
    <cellStyle name="Normal 9 7 2 3" xfId="20254"/>
    <cellStyle name="Normal 9 7 2 3 2" xfId="20255"/>
    <cellStyle name="Normal 9 7 2 3 3" xfId="20256"/>
    <cellStyle name="Normal 9 7 2 3 4" xfId="20257"/>
    <cellStyle name="Normal 9 7 2 4" xfId="20258"/>
    <cellStyle name="Normal 9 7 2 5" xfId="20259"/>
    <cellStyle name="Normal 9 7 2 6" xfId="20260"/>
    <cellStyle name="Normal 9 7 3" xfId="20261"/>
    <cellStyle name="Normal 9 7 3 2" xfId="20262"/>
    <cellStyle name="Normal 9 7 3 2 2" xfId="20263"/>
    <cellStyle name="Normal 9 7 3 2 3" xfId="20264"/>
    <cellStyle name="Normal 9 7 3 2 4" xfId="20265"/>
    <cellStyle name="Normal 9 7 3 3" xfId="20266"/>
    <cellStyle name="Normal 9 7 3 4" xfId="20267"/>
    <cellStyle name="Normal 9 7 3 5" xfId="20268"/>
    <cellStyle name="Normal 9 7 4" xfId="20269"/>
    <cellStyle name="Normal 9 7 5" xfId="20270"/>
    <cellStyle name="Normal 9 7 5 2" xfId="20271"/>
    <cellStyle name="Normal 9 7 5 3" xfId="20272"/>
    <cellStyle name="Normal 9 7 5 4" xfId="20273"/>
    <cellStyle name="Normal 9 7 6" xfId="20274"/>
    <cellStyle name="Normal 9 7 7" xfId="20275"/>
    <cellStyle name="Normal 9 7 8" xfId="20276"/>
    <cellStyle name="Normal 9 70" xfId="20277"/>
    <cellStyle name="Normal 9 71" xfId="20278"/>
    <cellStyle name="Normal 9 72" xfId="20279"/>
    <cellStyle name="Normal 9 73" xfId="20280"/>
    <cellStyle name="Normal 9 74" xfId="20281"/>
    <cellStyle name="Normal 9 75" xfId="20282"/>
    <cellStyle name="Normal 9 76" xfId="20283"/>
    <cellStyle name="Normal 9 77" xfId="20284"/>
    <cellStyle name="Normal 9 78" xfId="20285"/>
    <cellStyle name="Normal 9 79" xfId="20286"/>
    <cellStyle name="Normal 9 8" xfId="20287"/>
    <cellStyle name="Normal 9 8 2" xfId="20288"/>
    <cellStyle name="Normal 9 8 2 2" xfId="20289"/>
    <cellStyle name="Normal 9 8 2 2 2" xfId="20290"/>
    <cellStyle name="Normal 9 8 2 2 3" xfId="20291"/>
    <cellStyle name="Normal 9 8 2 2 4" xfId="20292"/>
    <cellStyle name="Normal 9 8 2 3" xfId="20293"/>
    <cellStyle name="Normal 9 8 2 4" xfId="20294"/>
    <cellStyle name="Normal 9 8 2 5" xfId="20295"/>
    <cellStyle name="Normal 9 8 3" xfId="20296"/>
    <cellStyle name="Normal 9 8 4" xfId="20297"/>
    <cellStyle name="Normal 9 8 4 2" xfId="20298"/>
    <cellStyle name="Normal 9 8 4 3" xfId="20299"/>
    <cellStyle name="Normal 9 8 4 4" xfId="20300"/>
    <cellStyle name="Normal 9 8 5" xfId="20301"/>
    <cellStyle name="Normal 9 8 6" xfId="20302"/>
    <cellStyle name="Normal 9 8 7" xfId="20303"/>
    <cellStyle name="Normal 9 80" xfId="20304"/>
    <cellStyle name="Normal 9 81" xfId="20305"/>
    <cellStyle name="Normal 9 82" xfId="20306"/>
    <cellStyle name="Normal 9 83" xfId="20307"/>
    <cellStyle name="Normal 9 84" xfId="20308"/>
    <cellStyle name="Normal 9 85" xfId="20309"/>
    <cellStyle name="Normal 9 86" xfId="20310"/>
    <cellStyle name="Normal 9 87" xfId="20311"/>
    <cellStyle name="Normal 9 88" xfId="20312"/>
    <cellStyle name="Normal 9 89" xfId="20313"/>
    <cellStyle name="Normal 9 9" xfId="20314"/>
    <cellStyle name="Normal 9 9 2" xfId="20315"/>
    <cellStyle name="Normal 9 90" xfId="20316"/>
    <cellStyle name="Normal 9 91" xfId="20317"/>
    <cellStyle name="Normal 9 92" xfId="20318"/>
    <cellStyle name="Normal 9 93" xfId="20319"/>
    <cellStyle name="Normal 9 94" xfId="20320"/>
    <cellStyle name="Normal 9 95" xfId="20321"/>
    <cellStyle name="Normal 9 95 2" xfId="20322"/>
    <cellStyle name="Normal 9 95 3" xfId="20323"/>
    <cellStyle name="Normal 9 95 4" xfId="20324"/>
    <cellStyle name="Normal 9 96" xfId="20325"/>
    <cellStyle name="Normal 9 97" xfId="20326"/>
    <cellStyle name="Normal 9 98" xfId="20327"/>
    <cellStyle name="Normal 90" xfId="20328"/>
    <cellStyle name="Normal 90 2" xfId="20329"/>
    <cellStyle name="Normal 90 3" xfId="20330"/>
    <cellStyle name="Normal 90 4" xfId="20331"/>
    <cellStyle name="Normal 91" xfId="20332"/>
    <cellStyle name="Normal 91 2" xfId="20333"/>
    <cellStyle name="Normal 91 3" xfId="20334"/>
    <cellStyle name="Normal 91 4" xfId="20335"/>
    <cellStyle name="Normal 92" xfId="20336"/>
    <cellStyle name="Normal 92 2" xfId="20337"/>
    <cellStyle name="Normal 92 3" xfId="20338"/>
    <cellStyle name="Normal 92 4" xfId="20339"/>
    <cellStyle name="Normal 93" xfId="20340"/>
    <cellStyle name="Normal 93 2" xfId="20341"/>
    <cellStyle name="Normal 94" xfId="20342"/>
    <cellStyle name="Normal 94 2" xfId="20343"/>
    <cellStyle name="Normal 94 3" xfId="20344"/>
    <cellStyle name="Normal 94 4" xfId="20345"/>
    <cellStyle name="Normal 95" xfId="20346"/>
    <cellStyle name="Normal 95 2" xfId="20347"/>
    <cellStyle name="Normal 95 3" xfId="20348"/>
    <cellStyle name="Normal 95 4" xfId="20349"/>
    <cellStyle name="Normal 96" xfId="20350"/>
    <cellStyle name="Normal 96 2" xfId="20351"/>
    <cellStyle name="Normal 96 2 2" xfId="20352"/>
    <cellStyle name="Normal 96 2 2 2" xfId="20353"/>
    <cellStyle name="Normal 96 2 2 3" xfId="20354"/>
    <cellStyle name="Normal 96 2 2 4" xfId="20355"/>
    <cellStyle name="Normal 96 2 3" xfId="20356"/>
    <cellStyle name="Normal 96 2 4" xfId="20357"/>
    <cellStyle name="Normal 96 2 5" xfId="20358"/>
    <cellStyle name="Normal 96 3" xfId="20359"/>
    <cellStyle name="Normal 96 3 2" xfId="20360"/>
    <cellStyle name="Normal 96 3 3" xfId="20361"/>
    <cellStyle name="Normal 96 3 4" xfId="20362"/>
    <cellStyle name="Normal 96 4" xfId="20363"/>
    <cellStyle name="Normal 96 4 2" xfId="20364"/>
    <cellStyle name="Normal 96 4 3" xfId="20365"/>
    <cellStyle name="Normal 96 4 4" xfId="20366"/>
    <cellStyle name="Normal 96 5" xfId="20367"/>
    <cellStyle name="Normal 96 6" xfId="20368"/>
    <cellStyle name="Normal 96 7" xfId="20369"/>
    <cellStyle name="Normal 97" xfId="20370"/>
    <cellStyle name="Normal 97 2" xfId="20371"/>
    <cellStyle name="Normal 97 3" xfId="20372"/>
    <cellStyle name="Normal 97 4" xfId="20373"/>
    <cellStyle name="Normal 98" xfId="20374"/>
    <cellStyle name="Normal 98 2" xfId="20375"/>
    <cellStyle name="Normal 98 3" xfId="20376"/>
    <cellStyle name="Normal 98 4" xfId="20377"/>
    <cellStyle name="Normal 99" xfId="20378"/>
    <cellStyle name="Normal 99 2" xfId="20379"/>
    <cellStyle name="Normal 99 3" xfId="20380"/>
    <cellStyle name="Normal 99 4" xfId="20381"/>
    <cellStyle name="Normal_Capital &amp; RWA N" xfId="8"/>
    <cellStyle name="Normal_Capital &amp; RWA N 2" xfId="16"/>
    <cellStyle name="Normal_Capital &amp; RWA N 2 2" xfId="20961"/>
    <cellStyle name="Normal_Casestdy draft" xfId="15"/>
    <cellStyle name="Normal_Casestdy draft 2" xfId="9"/>
    <cellStyle name="Normalny_Eksport 2000 - F" xfId="20382"/>
    <cellStyle name="Note 2" xfId="20383"/>
    <cellStyle name="Note 2 10" xfId="20384"/>
    <cellStyle name="Note 2 10 2" xfId="20385"/>
    <cellStyle name="Note 2 10 3" xfId="20386"/>
    <cellStyle name="Note 2 10 4" xfId="20387"/>
    <cellStyle name="Note 2 10 5" xfId="20388"/>
    <cellStyle name="Note 2 11" xfId="20389"/>
    <cellStyle name="Note 2 11 2" xfId="20390"/>
    <cellStyle name="Note 2 11 3" xfId="20391"/>
    <cellStyle name="Note 2 11 4" xfId="20392"/>
    <cellStyle name="Note 2 11 5" xfId="20393"/>
    <cellStyle name="Note 2 12" xfId="20394"/>
    <cellStyle name="Note 2 12 2" xfId="20395"/>
    <cellStyle name="Note 2 12 3" xfId="20396"/>
    <cellStyle name="Note 2 12 4" xfId="20397"/>
    <cellStyle name="Note 2 12 5" xfId="20398"/>
    <cellStyle name="Note 2 13" xfId="20399"/>
    <cellStyle name="Note 2 13 2" xfId="20400"/>
    <cellStyle name="Note 2 13 3" xfId="20401"/>
    <cellStyle name="Note 2 13 4" xfId="20402"/>
    <cellStyle name="Note 2 13 5" xfId="20403"/>
    <cellStyle name="Note 2 14" xfId="20404"/>
    <cellStyle name="Note 2 14 2" xfId="20405"/>
    <cellStyle name="Note 2 15" xfId="20406"/>
    <cellStyle name="Note 2 15 2" xfId="20407"/>
    <cellStyle name="Note 2 16" xfId="20408"/>
    <cellStyle name="Note 2 17" xfId="20409"/>
    <cellStyle name="Note 2 2" xfId="20410"/>
    <cellStyle name="Note 2 2 10" xfId="20411"/>
    <cellStyle name="Note 2 2 2" xfId="20412"/>
    <cellStyle name="Note 2 2 2 2" xfId="20413"/>
    <cellStyle name="Note 2 2 2 3" xfId="20414"/>
    <cellStyle name="Note 2 2 2 4" xfId="20415"/>
    <cellStyle name="Note 2 2 2 5" xfId="20416"/>
    <cellStyle name="Note 2 2 3" xfId="20417"/>
    <cellStyle name="Note 2 2 3 2" xfId="20418"/>
    <cellStyle name="Note 2 2 3 3" xfId="20419"/>
    <cellStyle name="Note 2 2 3 4" xfId="20420"/>
    <cellStyle name="Note 2 2 3 5" xfId="20421"/>
    <cellStyle name="Note 2 2 4" xfId="20422"/>
    <cellStyle name="Note 2 2 4 2" xfId="20423"/>
    <cellStyle name="Note 2 2 4 3" xfId="20424"/>
    <cellStyle name="Note 2 2 4 4" xfId="20425"/>
    <cellStyle name="Note 2 2 5" xfId="20426"/>
    <cellStyle name="Note 2 2 5 2" xfId="20427"/>
    <cellStyle name="Note 2 2 5 3" xfId="20428"/>
    <cellStyle name="Note 2 2 5 4" xfId="20429"/>
    <cellStyle name="Note 2 2 6" xfId="20430"/>
    <cellStyle name="Note 2 2 7" xfId="20431"/>
    <cellStyle name="Note 2 2 8" xfId="20432"/>
    <cellStyle name="Note 2 2 9" xfId="20433"/>
    <cellStyle name="Note 2 3" xfId="20434"/>
    <cellStyle name="Note 2 3 2" xfId="20435"/>
    <cellStyle name="Note 2 3 3" xfId="20436"/>
    <cellStyle name="Note 2 3 4" xfId="20437"/>
    <cellStyle name="Note 2 3 5" xfId="20438"/>
    <cellStyle name="Note 2 4" xfId="20439"/>
    <cellStyle name="Note 2 4 2" xfId="20440"/>
    <cellStyle name="Note 2 4 2 2" xfId="20441"/>
    <cellStyle name="Note 2 4 3" xfId="20442"/>
    <cellStyle name="Note 2 4 3 2" xfId="20443"/>
    <cellStyle name="Note 2 4 4" xfId="20444"/>
    <cellStyle name="Note 2 4 4 2" xfId="20445"/>
    <cellStyle name="Note 2 4 5" xfId="20446"/>
    <cellStyle name="Note 2 4 6" xfId="20447"/>
    <cellStyle name="Note 2 4 7" xfId="20448"/>
    <cellStyle name="Note 2 5" xfId="20449"/>
    <cellStyle name="Note 2 5 2" xfId="20450"/>
    <cellStyle name="Note 2 5 2 2" xfId="20451"/>
    <cellStyle name="Note 2 5 3" xfId="20452"/>
    <cellStyle name="Note 2 5 3 2" xfId="20453"/>
    <cellStyle name="Note 2 5 4" xfId="20454"/>
    <cellStyle name="Note 2 5 4 2" xfId="20455"/>
    <cellStyle name="Note 2 5 5" xfId="20456"/>
    <cellStyle name="Note 2 5 6" xfId="20457"/>
    <cellStyle name="Note 2 5 7" xfId="20458"/>
    <cellStyle name="Note 2 6" xfId="20459"/>
    <cellStyle name="Note 2 6 2" xfId="20460"/>
    <cellStyle name="Note 2 6 2 2" xfId="20461"/>
    <cellStyle name="Note 2 6 3" xfId="20462"/>
    <cellStyle name="Note 2 6 3 2" xfId="20463"/>
    <cellStyle name="Note 2 6 4" xfId="20464"/>
    <cellStyle name="Note 2 6 4 2" xfId="20465"/>
    <cellStyle name="Note 2 6 5" xfId="20466"/>
    <cellStyle name="Note 2 6 6" xfId="20467"/>
    <cellStyle name="Note 2 6 7" xfId="20468"/>
    <cellStyle name="Note 2 7" xfId="20469"/>
    <cellStyle name="Note 2 7 2" xfId="20470"/>
    <cellStyle name="Note 2 7 2 2" xfId="20471"/>
    <cellStyle name="Note 2 7 3" xfId="20472"/>
    <cellStyle name="Note 2 7 3 2" xfId="20473"/>
    <cellStyle name="Note 2 7 4" xfId="20474"/>
    <cellStyle name="Note 2 7 4 2" xfId="20475"/>
    <cellStyle name="Note 2 7 5" xfId="20476"/>
    <cellStyle name="Note 2 7 6" xfId="20477"/>
    <cellStyle name="Note 2 7 7" xfId="20478"/>
    <cellStyle name="Note 2 8" xfId="20479"/>
    <cellStyle name="Note 2 8 2" xfId="20480"/>
    <cellStyle name="Note 2 8 3" xfId="20481"/>
    <cellStyle name="Note 2 8 4" xfId="20482"/>
    <cellStyle name="Note 2 8 5" xfId="20483"/>
    <cellStyle name="Note 2 9" xfId="20484"/>
    <cellStyle name="Note 2 9 2" xfId="20485"/>
    <cellStyle name="Note 2 9 3" xfId="20486"/>
    <cellStyle name="Note 2 9 4" xfId="20487"/>
    <cellStyle name="Note 2 9 5" xfId="20488"/>
    <cellStyle name="Note 3 2" xfId="20489"/>
    <cellStyle name="Note 3 2 2" xfId="20490"/>
    <cellStyle name="Note 3 2 3" xfId="20491"/>
    <cellStyle name="Note 3 3" xfId="20492"/>
    <cellStyle name="Note 3 3 2" xfId="20493"/>
    <cellStyle name="Note 3 4" xfId="20494"/>
    <cellStyle name="Note 3 5" xfId="20495"/>
    <cellStyle name="Note 4 2" xfId="20496"/>
    <cellStyle name="Note 4 2 2" xfId="20497"/>
    <cellStyle name="Note 4 2 3" xfId="20498"/>
    <cellStyle name="Note 4 3" xfId="20499"/>
    <cellStyle name="Note 4 4" xfId="20500"/>
    <cellStyle name="Note 4 5" xfId="20501"/>
    <cellStyle name="Note 5" xfId="20502"/>
    <cellStyle name="Note 5 2" xfId="20503"/>
    <cellStyle name="Note 5 2 2" xfId="20504"/>
    <cellStyle name="Note 5 3" xfId="20505"/>
    <cellStyle name="Note 5 3 2" xfId="20506"/>
    <cellStyle name="Note 5 4" xfId="20507"/>
    <cellStyle name="Note 5 5" xfId="20508"/>
    <cellStyle name="Note 6" xfId="20509"/>
    <cellStyle name="Note 6 2" xfId="20510"/>
    <cellStyle name="Note 6 2 2" xfId="20511"/>
    <cellStyle name="Note 6 3" xfId="20512"/>
    <cellStyle name="Note 6 4" xfId="20513"/>
    <cellStyle name="Note 7" xfId="20514"/>
    <cellStyle name="Note 8" xfId="20515"/>
    <cellStyle name="Note 8 2" xfId="20516"/>
    <cellStyle name="Note 9" xfId="20517"/>
    <cellStyle name="Ôèíàíñîâûé [0]_Ëèñò1" xfId="20518"/>
    <cellStyle name="Ôèíàíñîâûé_Ëèñò1" xfId="20519"/>
    <cellStyle name="Option" xfId="20520"/>
    <cellStyle name="Option 2" xfId="20521"/>
    <cellStyle name="Option 3" xfId="20522"/>
    <cellStyle name="Option 4" xfId="20523"/>
    <cellStyle name="optionalExposure" xfId="20524"/>
    <cellStyle name="OptionHeading" xfId="20525"/>
    <cellStyle name="OptionHeading 2" xfId="20526"/>
    <cellStyle name="OptionHeading 3" xfId="20527"/>
    <cellStyle name="Output 2" xfId="20528"/>
    <cellStyle name="Output 2 10" xfId="20529"/>
    <cellStyle name="Output 2 10 2" xfId="20530"/>
    <cellStyle name="Output 2 10 3" xfId="20531"/>
    <cellStyle name="Output 2 10 4" xfId="20532"/>
    <cellStyle name="Output 2 10 5" xfId="20533"/>
    <cellStyle name="Output 2 11" xfId="20534"/>
    <cellStyle name="Output 2 11 2" xfId="20535"/>
    <cellStyle name="Output 2 11 3" xfId="20536"/>
    <cellStyle name="Output 2 11 4" xfId="20537"/>
    <cellStyle name="Output 2 11 5" xfId="20538"/>
    <cellStyle name="Output 2 12" xfId="20539"/>
    <cellStyle name="Output 2 12 2" xfId="20540"/>
    <cellStyle name="Output 2 12 3" xfId="20541"/>
    <cellStyle name="Output 2 12 4" xfId="20542"/>
    <cellStyle name="Output 2 12 5" xfId="20543"/>
    <cellStyle name="Output 2 13" xfId="20544"/>
    <cellStyle name="Output 2 13 2" xfId="20545"/>
    <cellStyle name="Output 2 13 3" xfId="20546"/>
    <cellStyle name="Output 2 13 4" xfId="20547"/>
    <cellStyle name="Output 2 14" xfId="20548"/>
    <cellStyle name="Output 2 15" xfId="20549"/>
    <cellStyle name="Output 2 16" xfId="20550"/>
    <cellStyle name="Output 2 2" xfId="20551"/>
    <cellStyle name="Output 2 2 2" xfId="20552"/>
    <cellStyle name="Output 2 2 2 2" xfId="20553"/>
    <cellStyle name="Output 2 2 2 3" xfId="20554"/>
    <cellStyle name="Output 2 2 2 4" xfId="20555"/>
    <cellStyle name="Output 2 2 3" xfId="20556"/>
    <cellStyle name="Output 2 2 3 2" xfId="20557"/>
    <cellStyle name="Output 2 2 3 3" xfId="20558"/>
    <cellStyle name="Output 2 2 3 4" xfId="20559"/>
    <cellStyle name="Output 2 2 4" xfId="20560"/>
    <cellStyle name="Output 2 2 4 2" xfId="20561"/>
    <cellStyle name="Output 2 2 4 3" xfId="20562"/>
    <cellStyle name="Output 2 2 4 4" xfId="20563"/>
    <cellStyle name="Output 2 2 5" xfId="20564"/>
    <cellStyle name="Output 2 2 5 2" xfId="20565"/>
    <cellStyle name="Output 2 2 5 3" xfId="20566"/>
    <cellStyle name="Output 2 2 5 4" xfId="20567"/>
    <cellStyle name="Output 2 2 6" xfId="20568"/>
    <cellStyle name="Output 2 2 7" xfId="20569"/>
    <cellStyle name="Output 2 2 8" xfId="20570"/>
    <cellStyle name="Output 2 2 9" xfId="20571"/>
    <cellStyle name="Output 2 3" xfId="20572"/>
    <cellStyle name="Output 2 3 2" xfId="20573"/>
    <cellStyle name="Output 2 3 3" xfId="20574"/>
    <cellStyle name="Output 2 3 4" xfId="20575"/>
    <cellStyle name="Output 2 3 5" xfId="20576"/>
    <cellStyle name="Output 2 4" xfId="20577"/>
    <cellStyle name="Output 2 4 2" xfId="20578"/>
    <cellStyle name="Output 2 4 3" xfId="20579"/>
    <cellStyle name="Output 2 4 4" xfId="20580"/>
    <cellStyle name="Output 2 4 5" xfId="20581"/>
    <cellStyle name="Output 2 5" xfId="20582"/>
    <cellStyle name="Output 2 5 2" xfId="20583"/>
    <cellStyle name="Output 2 5 3" xfId="20584"/>
    <cellStyle name="Output 2 5 4" xfId="20585"/>
    <cellStyle name="Output 2 5 5" xfId="20586"/>
    <cellStyle name="Output 2 6" xfId="20587"/>
    <cellStyle name="Output 2 6 2" xfId="20588"/>
    <cellStyle name="Output 2 6 3" xfId="20589"/>
    <cellStyle name="Output 2 6 4" xfId="20590"/>
    <cellStyle name="Output 2 6 5" xfId="20591"/>
    <cellStyle name="Output 2 7" xfId="20592"/>
    <cellStyle name="Output 2 7 2" xfId="20593"/>
    <cellStyle name="Output 2 7 3" xfId="20594"/>
    <cellStyle name="Output 2 7 4" xfId="20595"/>
    <cellStyle name="Output 2 7 5" xfId="20596"/>
    <cellStyle name="Output 2 8" xfId="20597"/>
    <cellStyle name="Output 2 8 2" xfId="20598"/>
    <cellStyle name="Output 2 8 3" xfId="20599"/>
    <cellStyle name="Output 2 8 4" xfId="20600"/>
    <cellStyle name="Output 2 8 5" xfId="20601"/>
    <cellStyle name="Output 2 9" xfId="20602"/>
    <cellStyle name="Output 2 9 2" xfId="20603"/>
    <cellStyle name="Output 2 9 3" xfId="20604"/>
    <cellStyle name="Output 2 9 4" xfId="20605"/>
    <cellStyle name="Output 2 9 5" xfId="20606"/>
    <cellStyle name="Output 3" xfId="20607"/>
    <cellStyle name="Output 3 2" xfId="20608"/>
    <cellStyle name="Output 3 3" xfId="20609"/>
    <cellStyle name="Output 4" xfId="20610"/>
    <cellStyle name="Output 4 2" xfId="20611"/>
    <cellStyle name="Output 4 3" xfId="20612"/>
    <cellStyle name="Output 5" xfId="20613"/>
    <cellStyle name="Output 5 2" xfId="20614"/>
    <cellStyle name="Output 5 3" xfId="20615"/>
    <cellStyle name="Output 6" xfId="20616"/>
    <cellStyle name="Output 6 2" xfId="20617"/>
    <cellStyle name="Output 6 3" xfId="20618"/>
    <cellStyle name="Output 7" xfId="20619"/>
    <cellStyle name="Percen - Style1" xfId="20620"/>
    <cellStyle name="Percent" xfId="20962" builtinId="5"/>
    <cellStyle name="Percent [0]" xfId="20621"/>
    <cellStyle name="Percent [00]" xfId="20622"/>
    <cellStyle name="Percent 10" xfId="20623"/>
    <cellStyle name="Percent 10 2" xfId="20624"/>
    <cellStyle name="Percent 10 2 2" xfId="20625"/>
    <cellStyle name="Percent 10 3" xfId="20626"/>
    <cellStyle name="Percent 10 4" xfId="20627"/>
    <cellStyle name="Percent 11" xfId="20628"/>
    <cellStyle name="Percent 11 2" xfId="20629"/>
    <cellStyle name="Percent 12" xfId="20630"/>
    <cellStyle name="Percent 12 2" xfId="20631"/>
    <cellStyle name="Percent 13" xfId="20632"/>
    <cellStyle name="Percent 13 2" xfId="20633"/>
    <cellStyle name="Percent 14" xfId="20634"/>
    <cellStyle name="Percent 15" xfId="20635"/>
    <cellStyle name="Percent 15 2" xfId="20636"/>
    <cellStyle name="Percent 16" xfId="20637"/>
    <cellStyle name="Percent 17" xfId="20638"/>
    <cellStyle name="Percent 18" xfId="20639"/>
    <cellStyle name="Percent 19" xfId="20640"/>
    <cellStyle name="Percent 2" xfId="6"/>
    <cellStyle name="Percent 2 2" xfId="20641"/>
    <cellStyle name="Percent 2 2 2" xfId="20642"/>
    <cellStyle name="Percent 2 2 3" xfId="20643"/>
    <cellStyle name="Percent 2 2 4" xfId="20644"/>
    <cellStyle name="Percent 2 2 4 2" xfId="20645"/>
    <cellStyle name="Percent 2 2 4 2 2" xfId="20646"/>
    <cellStyle name="Percent 2 2 4 2 2 2" xfId="20647"/>
    <cellStyle name="Percent 2 2 4 2 2 3" xfId="20648"/>
    <cellStyle name="Percent 2 2 4 2 2 4" xfId="20649"/>
    <cellStyle name="Percent 2 2 4 2 3" xfId="20650"/>
    <cellStyle name="Percent 2 2 4 2 4" xfId="20651"/>
    <cellStyle name="Percent 2 2 4 2 5" xfId="20652"/>
    <cellStyle name="Percent 2 2 4 3" xfId="20653"/>
    <cellStyle name="Percent 2 2 4 3 2" xfId="20654"/>
    <cellStyle name="Percent 2 2 4 3 3" xfId="20655"/>
    <cellStyle name="Percent 2 2 4 3 4" xfId="20656"/>
    <cellStyle name="Percent 2 2 4 4" xfId="20657"/>
    <cellStyle name="Percent 2 2 4 5" xfId="20658"/>
    <cellStyle name="Percent 2 2 4 6" xfId="20659"/>
    <cellStyle name="Percent 2 2 5" xfId="20660"/>
    <cellStyle name="Percent 2 3" xfId="20661"/>
    <cellStyle name="Percent 2 4" xfId="20662"/>
    <cellStyle name="Percent 2 5" xfId="20663"/>
    <cellStyle name="Percent 2 6" xfId="20664"/>
    <cellStyle name="Percent 2 7" xfId="20665"/>
    <cellStyle name="Percent 2 8" xfId="20666"/>
    <cellStyle name="Percent 2 8 2" xfId="20667"/>
    <cellStyle name="Percent 2 9" xfId="20668"/>
    <cellStyle name="Percent 2 9 2" xfId="20669"/>
    <cellStyle name="Percent 2 9 2 2" xfId="20670"/>
    <cellStyle name="Percent 2 9 2 2 2" xfId="20671"/>
    <cellStyle name="Percent 2 9 2 2 3" xfId="20672"/>
    <cellStyle name="Percent 2 9 2 2 4" xfId="20673"/>
    <cellStyle name="Percent 2 9 2 3" xfId="20674"/>
    <cellStyle name="Percent 2 9 2 4" xfId="20675"/>
    <cellStyle name="Percent 2 9 2 5" xfId="20676"/>
    <cellStyle name="Percent 2 9 3" xfId="20677"/>
    <cellStyle name="Percent 2 9 3 2" xfId="20678"/>
    <cellStyle name="Percent 2 9 3 3" xfId="20679"/>
    <cellStyle name="Percent 2 9 3 4" xfId="20680"/>
    <cellStyle name="Percent 2 9 4" xfId="20681"/>
    <cellStyle name="Percent 2 9 5" xfId="20682"/>
    <cellStyle name="Percent 2 9 6" xfId="20683"/>
    <cellStyle name="Percent 20" xfId="20684"/>
    <cellStyle name="Percent 21" xfId="20685"/>
    <cellStyle name="Percent 21 2" xfId="20686"/>
    <cellStyle name="Percent 21 3" xfId="20687"/>
    <cellStyle name="Percent 21 4" xfId="20688"/>
    <cellStyle name="Percent 3" xfId="14"/>
    <cellStyle name="Percent 3 2" xfId="20689"/>
    <cellStyle name="Percent 3 2 2" xfId="20690"/>
    <cellStyle name="Percent 3 2 2 2" xfId="20691"/>
    <cellStyle name="Percent 3 2 2 3" xfId="20692"/>
    <cellStyle name="Percent 3 2 3" xfId="20693"/>
    <cellStyle name="Percent 3 2 4" xfId="20694"/>
    <cellStyle name="Percent 3 3" xfId="20695"/>
    <cellStyle name="Percent 3 3 2" xfId="20696"/>
    <cellStyle name="Percent 3 4" xfId="20697"/>
    <cellStyle name="Percent 3 4 2" xfId="20698"/>
    <cellStyle name="Percent 3 4 3" xfId="20699"/>
    <cellStyle name="Percent 4" xfId="20700"/>
    <cellStyle name="Percent 4 2" xfId="20701"/>
    <cellStyle name="Percent 4 2 2" xfId="20702"/>
    <cellStyle name="Percent 4 2 2 2" xfId="20703"/>
    <cellStyle name="Percent 4 3" xfId="20704"/>
    <cellStyle name="Percent 4 3 2" xfId="20705"/>
    <cellStyle name="Percent 4 4" xfId="20706"/>
    <cellStyle name="Percent 5" xfId="20707"/>
    <cellStyle name="Percent 5 2" xfId="20708"/>
    <cellStyle name="Percent 5 2 2" xfId="20709"/>
    <cellStyle name="Percent 5 2 2 2" xfId="20710"/>
    <cellStyle name="Percent 5 2 3" xfId="20711"/>
    <cellStyle name="Percent 5 2 4" xfId="20712"/>
    <cellStyle name="Percent 5 2 4 2" xfId="20713"/>
    <cellStyle name="Percent 5 2 4 2 2" xfId="20714"/>
    <cellStyle name="Percent 5 2 4 2 3" xfId="20715"/>
    <cellStyle name="Percent 5 2 4 2 4" xfId="20716"/>
    <cellStyle name="Percent 5 2 4 3" xfId="20717"/>
    <cellStyle name="Percent 5 2 4 4" xfId="20718"/>
    <cellStyle name="Percent 5 2 4 5" xfId="20719"/>
    <cellStyle name="Percent 5 2 5" xfId="20720"/>
    <cellStyle name="Percent 5 2 5 2" xfId="20721"/>
    <cellStyle name="Percent 5 2 5 3" xfId="20722"/>
    <cellStyle name="Percent 5 2 5 4" xfId="20723"/>
    <cellStyle name="Percent 5 2 6" xfId="20724"/>
    <cellStyle name="Percent 5 2 7" xfId="20725"/>
    <cellStyle name="Percent 5 2 8" xfId="20726"/>
    <cellStyle name="Percent 5 3" xfId="20727"/>
    <cellStyle name="Percent 5 3 2" xfId="20728"/>
    <cellStyle name="Percent 5 4" xfId="20729"/>
    <cellStyle name="Percent 5 4 2" xfId="20730"/>
    <cellStyle name="Percent 5 4 2 2" xfId="20731"/>
    <cellStyle name="Percent 5 4 2 3" xfId="20732"/>
    <cellStyle name="Percent 5 4 2 4" xfId="20733"/>
    <cellStyle name="Percent 5 4 3" xfId="20734"/>
    <cellStyle name="Percent 5 4 4" xfId="20735"/>
    <cellStyle name="Percent 5 4 5" xfId="20736"/>
    <cellStyle name="Percent 5 5" xfId="20737"/>
    <cellStyle name="Percent 5 5 2" xfId="20738"/>
    <cellStyle name="Percent 5 5 3" xfId="20739"/>
    <cellStyle name="Percent 5 5 4" xfId="20740"/>
    <cellStyle name="Percent 5 6" xfId="20741"/>
    <cellStyle name="Percent 5 7" xfId="20742"/>
    <cellStyle name="Percent 5 8" xfId="20743"/>
    <cellStyle name="Percent 6" xfId="20744"/>
    <cellStyle name="Percent 6 2" xfId="20745"/>
    <cellStyle name="Percent 6 2 2" xfId="20746"/>
    <cellStyle name="Percent 6 3" xfId="20747"/>
    <cellStyle name="Percent 6 3 2" xfId="20748"/>
    <cellStyle name="Percent 7" xfId="20749"/>
    <cellStyle name="Percent 7 2" xfId="20750"/>
    <cellStyle name="Percent 7 2 2" xfId="20751"/>
    <cellStyle name="Percent 7 3" xfId="20752"/>
    <cellStyle name="Percent 8" xfId="20753"/>
    <cellStyle name="Percent 8 10" xfId="20754"/>
    <cellStyle name="Percent 8 11" xfId="20755"/>
    <cellStyle name="Percent 8 12" xfId="20756"/>
    <cellStyle name="Percent 8 2" xfId="20757"/>
    <cellStyle name="Percent 8 3" xfId="20758"/>
    <cellStyle name="Percent 8 4" xfId="20759"/>
    <cellStyle name="Percent 8 5" xfId="20760"/>
    <cellStyle name="Percent 8 6" xfId="20761"/>
    <cellStyle name="Percent 8 7" xfId="20762"/>
    <cellStyle name="Percent 8 8" xfId="20763"/>
    <cellStyle name="Percent 8 9" xfId="20764"/>
    <cellStyle name="Percent 9" xfId="20765"/>
    <cellStyle name="Percent 9 10" xfId="20766"/>
    <cellStyle name="Percent 9 11" xfId="20767"/>
    <cellStyle name="Percent 9 2" xfId="20768"/>
    <cellStyle name="Percent 9 3" xfId="20769"/>
    <cellStyle name="Percent 9 4" xfId="20770"/>
    <cellStyle name="Percent 9 5" xfId="20771"/>
    <cellStyle name="Percent 9 6" xfId="20772"/>
    <cellStyle name="Percent 9 7" xfId="20773"/>
    <cellStyle name="Percent 9 8" xfId="20774"/>
    <cellStyle name="Percent 9 9" xfId="20775"/>
    <cellStyle name="PrePop Currency (0)" xfId="20776"/>
    <cellStyle name="PrePop Currency (2)" xfId="20777"/>
    <cellStyle name="PrePop Units (0)" xfId="20778"/>
    <cellStyle name="PrePop Units (1)" xfId="20779"/>
    <cellStyle name="PrePop Units (2)" xfId="20780"/>
    <cellStyle name="Price" xfId="20781"/>
    <cellStyle name="Price 2" xfId="20782"/>
    <cellStyle name="Price 3" xfId="20783"/>
    <cellStyle name="RunRep_Header" xfId="20784"/>
    <cellStyle name="Sheet Title" xfId="20785"/>
    <cellStyle name="showExposure" xfId="20786"/>
    <cellStyle name="showParameterE" xfId="20787"/>
    <cellStyle name="Standard_AX-4-4-Profit-Loss-310899" xfId="20788"/>
    <cellStyle name="Style 1" xfId="20789"/>
    <cellStyle name="Style 1 2" xfId="20790"/>
    <cellStyle name="Style 1 2 2" xfId="20791"/>
    <cellStyle name="Style 1 3" xfId="20792"/>
    <cellStyle name="Style 1 4" xfId="20793"/>
    <cellStyle name="Style 2" xfId="20794"/>
    <cellStyle name="Style 3" xfId="20795"/>
    <cellStyle name="Style 4" xfId="20796"/>
    <cellStyle name="Style 5" xfId="20797"/>
    <cellStyle name="Style 6" xfId="20798"/>
    <cellStyle name="Style 7" xfId="20799"/>
    <cellStyle name="Style 8" xfId="20800"/>
    <cellStyle name="Text Indent A" xfId="20801"/>
    <cellStyle name="Text Indent B" xfId="20802"/>
    <cellStyle name="Text Indent C" xfId="20803"/>
    <cellStyle name="Tickmark" xfId="20804"/>
    <cellStyle name="Title 2" xfId="20805"/>
    <cellStyle name="Title 2 2" xfId="20806"/>
    <cellStyle name="Title 2 2 2" xfId="20807"/>
    <cellStyle name="Title 2 3" xfId="20808"/>
    <cellStyle name="Title 2 4" xfId="20809"/>
    <cellStyle name="Title 3" xfId="20810"/>
    <cellStyle name="Title 3 2" xfId="20811"/>
    <cellStyle name="Title 3 3" xfId="20812"/>
    <cellStyle name="Title 4" xfId="20813"/>
    <cellStyle name="Title 4 2" xfId="20814"/>
    <cellStyle name="Title 4 3" xfId="20815"/>
    <cellStyle name="Title 5" xfId="20816"/>
    <cellStyle name="Title 5 2" xfId="20817"/>
    <cellStyle name="Title 5 3" xfId="20818"/>
    <cellStyle name="Title 6" xfId="20819"/>
    <cellStyle name="Title 6 2" xfId="20820"/>
    <cellStyle name="Title 6 3" xfId="20821"/>
    <cellStyle name="Title 7" xfId="20822"/>
    <cellStyle name="Total 2" xfId="20823"/>
    <cellStyle name="Total 2 10" xfId="20824"/>
    <cellStyle name="Total 2 10 2" xfId="20825"/>
    <cellStyle name="Total 2 10 3" xfId="20826"/>
    <cellStyle name="Total 2 10 4" xfId="20827"/>
    <cellStyle name="Total 2 10 5" xfId="20828"/>
    <cellStyle name="Total 2 11" xfId="20829"/>
    <cellStyle name="Total 2 11 2" xfId="20830"/>
    <cellStyle name="Total 2 11 3" xfId="20831"/>
    <cellStyle name="Total 2 11 4" xfId="20832"/>
    <cellStyle name="Total 2 11 5" xfId="20833"/>
    <cellStyle name="Total 2 12" xfId="20834"/>
    <cellStyle name="Total 2 12 2" xfId="20835"/>
    <cellStyle name="Total 2 12 3" xfId="20836"/>
    <cellStyle name="Total 2 12 4" xfId="20837"/>
    <cellStyle name="Total 2 12 5" xfId="20838"/>
    <cellStyle name="Total 2 13" xfId="20839"/>
    <cellStyle name="Total 2 13 2" xfId="20840"/>
    <cellStyle name="Total 2 13 3" xfId="20841"/>
    <cellStyle name="Total 2 13 4" xfId="20842"/>
    <cellStyle name="Total 2 14" xfId="20843"/>
    <cellStyle name="Total 2 15" xfId="20844"/>
    <cellStyle name="Total 2 16" xfId="20845"/>
    <cellStyle name="Total 2 2" xfId="20846"/>
    <cellStyle name="Total 2 2 2" xfId="20847"/>
    <cellStyle name="Total 2 2 2 2" xfId="20848"/>
    <cellStyle name="Total 2 2 2 3" xfId="20849"/>
    <cellStyle name="Total 2 2 2 4" xfId="20850"/>
    <cellStyle name="Total 2 2 3" xfId="20851"/>
    <cellStyle name="Total 2 2 3 2" xfId="20852"/>
    <cellStyle name="Total 2 2 3 3" xfId="20853"/>
    <cellStyle name="Total 2 2 3 4" xfId="20854"/>
    <cellStyle name="Total 2 2 4" xfId="20855"/>
    <cellStyle name="Total 2 2 4 2" xfId="20856"/>
    <cellStyle name="Total 2 2 4 3" xfId="20857"/>
    <cellStyle name="Total 2 2 4 4" xfId="20858"/>
    <cellStyle name="Total 2 2 5" xfId="20859"/>
    <cellStyle name="Total 2 2 5 2" xfId="20860"/>
    <cellStyle name="Total 2 2 5 3" xfId="20861"/>
    <cellStyle name="Total 2 2 5 4" xfId="20862"/>
    <cellStyle name="Total 2 2 6" xfId="20863"/>
    <cellStyle name="Total 2 2 7" xfId="20864"/>
    <cellStyle name="Total 2 2 8" xfId="20865"/>
    <cellStyle name="Total 2 2 9" xfId="20866"/>
    <cellStyle name="Total 2 3" xfId="20867"/>
    <cellStyle name="Total 2 3 2" xfId="20868"/>
    <cellStyle name="Total 2 3 3" xfId="20869"/>
    <cellStyle name="Total 2 3 4" xfId="20870"/>
    <cellStyle name="Total 2 3 5" xfId="20871"/>
    <cellStyle name="Total 2 4" xfId="20872"/>
    <cellStyle name="Total 2 4 2" xfId="20873"/>
    <cellStyle name="Total 2 4 3" xfId="20874"/>
    <cellStyle name="Total 2 4 4" xfId="20875"/>
    <cellStyle name="Total 2 4 5" xfId="20876"/>
    <cellStyle name="Total 2 5" xfId="20877"/>
    <cellStyle name="Total 2 5 2" xfId="20878"/>
    <cellStyle name="Total 2 5 3" xfId="20879"/>
    <cellStyle name="Total 2 5 4" xfId="20880"/>
    <cellStyle name="Total 2 5 5" xfId="20881"/>
    <cellStyle name="Total 2 6" xfId="20882"/>
    <cellStyle name="Total 2 6 2" xfId="20883"/>
    <cellStyle name="Total 2 6 3" xfId="20884"/>
    <cellStyle name="Total 2 6 4" xfId="20885"/>
    <cellStyle name="Total 2 6 5" xfId="20886"/>
    <cellStyle name="Total 2 7" xfId="20887"/>
    <cellStyle name="Total 2 7 2" xfId="20888"/>
    <cellStyle name="Total 2 7 3" xfId="20889"/>
    <cellStyle name="Total 2 7 4" xfId="20890"/>
    <cellStyle name="Total 2 7 5" xfId="20891"/>
    <cellStyle name="Total 2 8" xfId="20892"/>
    <cellStyle name="Total 2 8 2" xfId="20893"/>
    <cellStyle name="Total 2 8 3" xfId="20894"/>
    <cellStyle name="Total 2 8 4" xfId="20895"/>
    <cellStyle name="Total 2 8 5" xfId="20896"/>
    <cellStyle name="Total 2 9" xfId="20897"/>
    <cellStyle name="Total 2 9 2" xfId="20898"/>
    <cellStyle name="Total 2 9 3" xfId="20899"/>
    <cellStyle name="Total 2 9 4" xfId="20900"/>
    <cellStyle name="Total 2 9 5" xfId="20901"/>
    <cellStyle name="Total 3" xfId="20902"/>
    <cellStyle name="Total 3 2" xfId="20903"/>
    <cellStyle name="Total 3 3" xfId="20904"/>
    <cellStyle name="Total 4" xfId="20905"/>
    <cellStyle name="Total 4 2" xfId="20906"/>
    <cellStyle name="Total 4 3" xfId="20907"/>
    <cellStyle name="Total 5" xfId="20908"/>
    <cellStyle name="Total 5 2" xfId="20909"/>
    <cellStyle name="Total 5 3" xfId="20910"/>
    <cellStyle name="Total 6" xfId="20911"/>
    <cellStyle name="Total 6 2" xfId="20912"/>
    <cellStyle name="Total 6 3" xfId="20913"/>
    <cellStyle name="Total 7" xfId="20914"/>
    <cellStyle name="Total2 - Style2" xfId="20915"/>
    <cellStyle name="Unit" xfId="20916"/>
    <cellStyle name="Unit 2" xfId="20917"/>
    <cellStyle name="Unit 3" xfId="20918"/>
    <cellStyle name="Unit 4" xfId="20919"/>
    <cellStyle name="Vertical" xfId="20920"/>
    <cellStyle name="Vertical 2" xfId="20921"/>
    <cellStyle name="Vertical 3" xfId="20922"/>
    <cellStyle name="Währung [0]" xfId="20923"/>
    <cellStyle name="Währung_AX-3-4-Balance-Sheet-310899" xfId="20924"/>
    <cellStyle name="Warning Text 2" xfId="20925"/>
    <cellStyle name="Warning Text 2 10" xfId="20926"/>
    <cellStyle name="Warning Text 2 11" xfId="20927"/>
    <cellStyle name="Warning Text 2 12" xfId="20928"/>
    <cellStyle name="Warning Text 2 2" xfId="20929"/>
    <cellStyle name="Warning Text 2 2 2" xfId="20930"/>
    <cellStyle name="Warning Text 2 3" xfId="20931"/>
    <cellStyle name="Warning Text 2 4" xfId="20932"/>
    <cellStyle name="Warning Text 2 5" xfId="20933"/>
    <cellStyle name="Warning Text 2 6" xfId="20934"/>
    <cellStyle name="Warning Text 2 7" xfId="20935"/>
    <cellStyle name="Warning Text 2 8" xfId="20936"/>
    <cellStyle name="Warning Text 2 9" xfId="20937"/>
    <cellStyle name="Warning Text 3" xfId="20938"/>
    <cellStyle name="Warning Text 3 2" xfId="20939"/>
    <cellStyle name="Warning Text 3 3" xfId="20940"/>
    <cellStyle name="Warning Text 4" xfId="20941"/>
    <cellStyle name="Warning Text 4 2" xfId="20942"/>
    <cellStyle name="Warning Text 4 3" xfId="20943"/>
    <cellStyle name="Warning Text 5" xfId="20944"/>
    <cellStyle name="Warning Text 5 2" xfId="20945"/>
    <cellStyle name="Warning Text 5 3" xfId="20946"/>
    <cellStyle name="Warning Text 6" xfId="20947"/>
    <cellStyle name="Warning Text 6 2" xfId="20948"/>
    <cellStyle name="Warning Text 6 3" xfId="20949"/>
    <cellStyle name="Warning Text 7" xfId="20950"/>
    <cellStyle name="Years" xfId="20951"/>
    <cellStyle name="Денежный [0]_Capex" xfId="20952"/>
    <cellStyle name="Денежный_Capex" xfId="20953"/>
    <cellStyle name="Обычный_7.1" xfId="20954"/>
    <cellStyle name="ТЕКСТ" xfId="20955"/>
    <cellStyle name="Тысячи [0]_Chart1 (Sales &amp; Costs)" xfId="20956"/>
    <cellStyle name="Тысячи_Chart1 (Sales &amp; Costs)" xfId="20957"/>
    <cellStyle name="Финансовый [0]_Capex" xfId="20958"/>
    <cellStyle name="Финансовый_Capex" xfId="20959"/>
  </cellStyles>
  <dxfs count="4"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6324600</xdr:colOff>
      <xdr:row>6</xdr:row>
      <xdr:rowOff>561975</xdr:rowOff>
    </xdr:to>
    <xdr:cxnSp macro="">
      <xdr:nvCxnSpPr>
        <xdr:cNvPr id="4" name="Straight Connector 3"/>
        <xdr:cNvCxnSpPr/>
      </xdr:nvCxnSpPr>
      <xdr:spPr>
        <a:xfrm>
          <a:off x="704850" y="1143000"/>
          <a:ext cx="6324600" cy="1047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ters\Reports\Filganacxadeb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SA/FSA-SGSP/CGP/temp/3.%20&#4330;&#4309;&#4314;&#4312;&#4314;&#4308;&#4305;&#4308;&#4305;&#4312;%20&#4320;&#4308;&#4306;&#4323;&#4314;&#4304;&#4330;&#4312;&#4308;&#4305;&#4328;&#4312;/5.%20Pillar%203/Bank%20questions/1%20Consolidated%20Q&amp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 (2)"/>
      <sheetName val="Position"/>
      <sheetName val="906"/>
      <sheetName val="906 (2)"/>
      <sheetName val="Kurs"/>
      <sheetName val="nusxa"/>
      <sheetName val="IFC Forward"/>
      <sheetName val="IFC SWAP"/>
      <sheetName val="BNB SWAP"/>
      <sheetName val="BNB SWAP 2"/>
      <sheetName val="BOB SWAP"/>
      <sheetName val="UBS SWAP"/>
      <sheetName val="UBS SWAP 2"/>
      <sheetName val="UBS SWAP 3"/>
      <sheetName val="CCO_Appl"/>
      <sheetName val="CCO_DOC"/>
      <sheetName val="FXCM"/>
      <sheetName val="DBFX"/>
      <sheetName val="open_posicion"/>
      <sheetName val="close_posicion"/>
      <sheetName val="NBG_RATES"/>
    </sheetNames>
    <sheetDataSet>
      <sheetData sheetId="0">
        <row r="2">
          <cell r="B2">
            <v>40602</v>
          </cell>
          <cell r="C2">
            <v>40602</v>
          </cell>
          <cell r="E2">
            <v>39546183.700000003</v>
          </cell>
          <cell r="F2" t="str">
            <v>USD</v>
          </cell>
          <cell r="G2">
            <v>30000000</v>
          </cell>
          <cell r="H2" t="str">
            <v>EUR</v>
          </cell>
        </row>
        <row r="3">
          <cell r="B3">
            <v>40602</v>
          </cell>
          <cell r="C3">
            <v>40602</v>
          </cell>
          <cell r="E3">
            <v>7859585.2000000011</v>
          </cell>
          <cell r="F3" t="str">
            <v>USD</v>
          </cell>
          <cell r="G3">
            <v>5000000</v>
          </cell>
          <cell r="H3" t="str">
            <v>GBP</v>
          </cell>
        </row>
        <row r="4">
          <cell r="B4">
            <v>40602</v>
          </cell>
          <cell r="C4">
            <v>40602</v>
          </cell>
          <cell r="E4">
            <v>4969010</v>
          </cell>
          <cell r="F4" t="str">
            <v>JPY</v>
          </cell>
          <cell r="G4">
            <v>60000</v>
          </cell>
          <cell r="H4" t="str">
            <v>USD</v>
          </cell>
        </row>
        <row r="5">
          <cell r="B5">
            <v>40602</v>
          </cell>
          <cell r="C5">
            <v>40602</v>
          </cell>
          <cell r="F5" t="str">
            <v>CHF</v>
          </cell>
          <cell r="H5" t="str">
            <v>USD</v>
          </cell>
        </row>
        <row r="6">
          <cell r="B6">
            <v>40602</v>
          </cell>
          <cell r="C6">
            <v>40602</v>
          </cell>
          <cell r="F6" t="str">
            <v>USD</v>
          </cell>
          <cell r="G6">
            <v>79490001.840000004</v>
          </cell>
          <cell r="H6" t="str">
            <v>USD</v>
          </cell>
        </row>
        <row r="7">
          <cell r="B7">
            <v>40602</v>
          </cell>
          <cell r="C7">
            <v>40602</v>
          </cell>
          <cell r="E7">
            <v>5640478.8600000003</v>
          </cell>
          <cell r="F7" t="str">
            <v>GBP</v>
          </cell>
          <cell r="H7" t="str">
            <v>GBP</v>
          </cell>
        </row>
        <row r="8">
          <cell r="B8">
            <v>40602</v>
          </cell>
          <cell r="C8">
            <v>40602</v>
          </cell>
          <cell r="E8">
            <v>53786258.409999996</v>
          </cell>
          <cell r="F8" t="str">
            <v>EUR</v>
          </cell>
          <cell r="H8" t="str">
            <v>EUR</v>
          </cell>
        </row>
        <row r="9">
          <cell r="B9">
            <v>40602</v>
          </cell>
          <cell r="C9">
            <v>40602</v>
          </cell>
          <cell r="E9">
            <v>12678064.9</v>
          </cell>
          <cell r="F9" t="str">
            <v>RUR</v>
          </cell>
          <cell r="H9" t="str">
            <v>RUR</v>
          </cell>
        </row>
        <row r="10">
          <cell r="B10">
            <v>40602</v>
          </cell>
          <cell r="C10">
            <v>40602</v>
          </cell>
          <cell r="F10" t="str">
            <v>CHF</v>
          </cell>
          <cell r="G10">
            <v>94648.97</v>
          </cell>
          <cell r="H10" t="str">
            <v>CHF</v>
          </cell>
        </row>
        <row r="11">
          <cell r="B11">
            <v>40602</v>
          </cell>
          <cell r="C11">
            <v>40602</v>
          </cell>
          <cell r="F11" t="str">
            <v>JPY</v>
          </cell>
          <cell r="G11">
            <v>4873512.43</v>
          </cell>
          <cell r="H11" t="str">
            <v>JPY</v>
          </cell>
        </row>
        <row r="12">
          <cell r="B12">
            <v>40602</v>
          </cell>
          <cell r="C12">
            <v>40602</v>
          </cell>
          <cell r="F12" t="str">
            <v>NOK</v>
          </cell>
          <cell r="G12">
            <v>12818.59</v>
          </cell>
          <cell r="H12" t="str">
            <v>NOK</v>
          </cell>
        </row>
        <row r="13">
          <cell r="B13">
            <v>40602</v>
          </cell>
          <cell r="C13">
            <v>40602</v>
          </cell>
          <cell r="F13" t="str">
            <v>DKK</v>
          </cell>
          <cell r="G13">
            <v>3853.48</v>
          </cell>
          <cell r="H13" t="str">
            <v>DKK</v>
          </cell>
        </row>
        <row r="14">
          <cell r="B14">
            <v>40602</v>
          </cell>
          <cell r="C14">
            <v>40602</v>
          </cell>
          <cell r="F14" t="str">
            <v>CAD</v>
          </cell>
          <cell r="G14">
            <v>13880.710000000001</v>
          </cell>
          <cell r="H14" t="str">
            <v>CAD</v>
          </cell>
        </row>
        <row r="15">
          <cell r="B15">
            <v>40602</v>
          </cell>
          <cell r="C15">
            <v>40602</v>
          </cell>
          <cell r="E15">
            <v>18807.580000000002</v>
          </cell>
          <cell r="F15" t="str">
            <v>AUD</v>
          </cell>
          <cell r="H15" t="str">
            <v>AUD</v>
          </cell>
        </row>
        <row r="16">
          <cell r="B16">
            <v>40602</v>
          </cell>
          <cell r="C16">
            <v>40602</v>
          </cell>
          <cell r="F16" t="str">
            <v>SEK</v>
          </cell>
          <cell r="G16">
            <v>17038.37</v>
          </cell>
          <cell r="H16" t="str">
            <v>SEK</v>
          </cell>
        </row>
        <row r="17">
          <cell r="B17">
            <v>40602</v>
          </cell>
          <cell r="C17">
            <v>40602</v>
          </cell>
          <cell r="F17" t="str">
            <v>TRY</v>
          </cell>
          <cell r="G17">
            <v>57159.24</v>
          </cell>
          <cell r="H17" t="str">
            <v>TRY</v>
          </cell>
        </row>
        <row r="18">
          <cell r="B18">
            <v>40602</v>
          </cell>
          <cell r="C18">
            <v>40602</v>
          </cell>
          <cell r="F18" t="str">
            <v>KZT</v>
          </cell>
          <cell r="G18">
            <v>1278318</v>
          </cell>
          <cell r="H18" t="str">
            <v>KZT</v>
          </cell>
        </row>
        <row r="19">
          <cell r="B19">
            <v>40602</v>
          </cell>
          <cell r="C19">
            <v>40602</v>
          </cell>
          <cell r="F19" t="str">
            <v>AZN</v>
          </cell>
          <cell r="G19">
            <v>35081</v>
          </cell>
          <cell r="H19" t="str">
            <v>AZN</v>
          </cell>
        </row>
        <row r="20">
          <cell r="B20">
            <v>40602</v>
          </cell>
          <cell r="C20">
            <v>40602</v>
          </cell>
          <cell r="F20" t="str">
            <v>AMD</v>
          </cell>
          <cell r="G20">
            <v>4250932</v>
          </cell>
          <cell r="H20" t="str">
            <v>AMD</v>
          </cell>
        </row>
        <row r="21">
          <cell r="B21">
            <v>40602</v>
          </cell>
          <cell r="C21">
            <v>40602</v>
          </cell>
          <cell r="F21" t="str">
            <v>UAH</v>
          </cell>
          <cell r="G21">
            <v>1387001.7499999998</v>
          </cell>
          <cell r="H21" t="str">
            <v>UAH</v>
          </cell>
        </row>
        <row r="22">
          <cell r="B22">
            <v>40602</v>
          </cell>
          <cell r="C22">
            <v>40602</v>
          </cell>
          <cell r="F22" t="str">
            <v>AED</v>
          </cell>
          <cell r="G22">
            <v>60704.5</v>
          </cell>
          <cell r="H22" t="str">
            <v>AED</v>
          </cell>
        </row>
        <row r="23">
          <cell r="B23">
            <v>40602</v>
          </cell>
          <cell r="C23">
            <v>40602</v>
          </cell>
          <cell r="F23" t="str">
            <v>ILS</v>
          </cell>
          <cell r="G23">
            <v>10727.75</v>
          </cell>
          <cell r="H23" t="str">
            <v>ILS</v>
          </cell>
        </row>
        <row r="24">
          <cell r="B24">
            <v>40602</v>
          </cell>
          <cell r="C24">
            <v>40602</v>
          </cell>
          <cell r="F24" t="str">
            <v>CZK</v>
          </cell>
          <cell r="G24">
            <v>235614.18</v>
          </cell>
          <cell r="H24" t="str">
            <v>CZK</v>
          </cell>
        </row>
        <row r="25">
          <cell r="B25">
            <v>40602</v>
          </cell>
          <cell r="C25">
            <v>40602</v>
          </cell>
          <cell r="F25" t="str">
            <v>PLN</v>
          </cell>
          <cell r="G25">
            <v>33293.15</v>
          </cell>
          <cell r="H25" t="str">
            <v>PLN</v>
          </cell>
        </row>
        <row r="26">
          <cell r="B26">
            <v>40602</v>
          </cell>
          <cell r="C26">
            <v>40602</v>
          </cell>
          <cell r="F26" t="str">
            <v>BGN</v>
          </cell>
          <cell r="G26">
            <v>3743.0000000000005</v>
          </cell>
          <cell r="H26" t="str">
            <v>BGN</v>
          </cell>
        </row>
        <row r="27">
          <cell r="B27">
            <v>40602</v>
          </cell>
          <cell r="C27">
            <v>40602</v>
          </cell>
          <cell r="F27" t="str">
            <v>CNY</v>
          </cell>
          <cell r="G27">
            <v>126922</v>
          </cell>
          <cell r="H27" t="str">
            <v>CNY</v>
          </cell>
        </row>
        <row r="28">
          <cell r="B28">
            <v>40602</v>
          </cell>
          <cell r="C28">
            <v>40602</v>
          </cell>
          <cell r="F28" t="str">
            <v>LVL</v>
          </cell>
          <cell r="G28">
            <v>1810</v>
          </cell>
          <cell r="H28" t="str">
            <v>LVL</v>
          </cell>
        </row>
        <row r="29">
          <cell r="B29">
            <v>40602</v>
          </cell>
          <cell r="C29">
            <v>40602</v>
          </cell>
          <cell r="F29" t="str">
            <v>LTL</v>
          </cell>
          <cell r="G29">
            <v>13430</v>
          </cell>
          <cell r="H29" t="str">
            <v>LTL</v>
          </cell>
        </row>
        <row r="30">
          <cell r="B30">
            <v>40602</v>
          </cell>
          <cell r="C30">
            <v>40602</v>
          </cell>
          <cell r="F30" t="str">
            <v>RON</v>
          </cell>
          <cell r="G30">
            <v>63</v>
          </cell>
          <cell r="H30" t="str">
            <v>RON</v>
          </cell>
        </row>
        <row r="31">
          <cell r="B31">
            <v>40602</v>
          </cell>
          <cell r="C31">
            <v>40602</v>
          </cell>
          <cell r="F31" t="str">
            <v>MDL</v>
          </cell>
          <cell r="G31">
            <v>1016.0000000000001</v>
          </cell>
          <cell r="H31" t="str">
            <v>MDL</v>
          </cell>
        </row>
        <row r="32">
          <cell r="B32">
            <v>40602</v>
          </cell>
          <cell r="C32">
            <v>40602</v>
          </cell>
          <cell r="F32" t="str">
            <v>CYP</v>
          </cell>
          <cell r="G32">
            <v>192</v>
          </cell>
          <cell r="H32" t="str">
            <v>CYP</v>
          </cell>
        </row>
        <row r="33">
          <cell r="B33">
            <v>40602</v>
          </cell>
          <cell r="C33">
            <v>40602</v>
          </cell>
          <cell r="F33" t="str">
            <v>INR</v>
          </cell>
          <cell r="G33">
            <v>381617.56</v>
          </cell>
          <cell r="H33" t="str">
            <v>INR</v>
          </cell>
        </row>
        <row r="34">
          <cell r="B34">
            <v>40602</v>
          </cell>
          <cell r="C34">
            <v>40602</v>
          </cell>
          <cell r="F34" t="str">
            <v>KWD</v>
          </cell>
          <cell r="G34">
            <v>621.25</v>
          </cell>
          <cell r="H34" t="str">
            <v>KWD</v>
          </cell>
        </row>
        <row r="35">
          <cell r="B35">
            <v>40602</v>
          </cell>
          <cell r="C35">
            <v>40602</v>
          </cell>
          <cell r="F35" t="str">
            <v>BYR</v>
          </cell>
          <cell r="G35">
            <v>44485098</v>
          </cell>
          <cell r="H35" t="str">
            <v>BYR</v>
          </cell>
        </row>
        <row r="36">
          <cell r="B36">
            <v>40602</v>
          </cell>
          <cell r="C36">
            <v>40602</v>
          </cell>
          <cell r="F36" t="str">
            <v>NZD</v>
          </cell>
          <cell r="G36">
            <v>65</v>
          </cell>
          <cell r="H36" t="str">
            <v>NZD</v>
          </cell>
        </row>
        <row r="37">
          <cell r="B37">
            <v>40602</v>
          </cell>
          <cell r="C37">
            <v>40602</v>
          </cell>
          <cell r="E37">
            <v>530989232</v>
          </cell>
          <cell r="F37" t="str">
            <v>HUF</v>
          </cell>
          <cell r="H37" t="str">
            <v>HUF</v>
          </cell>
        </row>
        <row r="38">
          <cell r="C38">
            <v>40602</v>
          </cell>
          <cell r="E38">
            <v>2276838.9900000002</v>
          </cell>
          <cell r="F38" t="str">
            <v>GEL</v>
          </cell>
        </row>
        <row r="39">
          <cell r="C39">
            <v>40602</v>
          </cell>
          <cell r="G39">
            <v>2014812.01</v>
          </cell>
          <cell r="H39" t="str">
            <v>GEL</v>
          </cell>
        </row>
        <row r="40">
          <cell r="C40">
            <v>40602</v>
          </cell>
          <cell r="E40">
            <v>33653582.25</v>
          </cell>
          <cell r="F40" t="str">
            <v>GEL</v>
          </cell>
        </row>
        <row r="41">
          <cell r="C41">
            <v>40602</v>
          </cell>
          <cell r="G41">
            <v>33177055.289999999</v>
          </cell>
          <cell r="H41" t="str">
            <v>GEL</v>
          </cell>
        </row>
        <row r="42">
          <cell r="B42">
            <v>40343</v>
          </cell>
          <cell r="C42">
            <v>40619</v>
          </cell>
          <cell r="E42">
            <v>12295000</v>
          </cell>
          <cell r="F42" t="str">
            <v>USD</v>
          </cell>
          <cell r="G42">
            <v>10000000</v>
          </cell>
          <cell r="H42" t="str">
            <v>EUR</v>
          </cell>
        </row>
        <row r="43">
          <cell r="B43">
            <v>40431</v>
          </cell>
          <cell r="C43">
            <v>42440</v>
          </cell>
          <cell r="E43">
            <v>15989950000</v>
          </cell>
          <cell r="F43" t="str">
            <v>BYR</v>
          </cell>
          <cell r="G43">
            <v>5000000</v>
          </cell>
          <cell r="H43" t="str">
            <v>USD</v>
          </cell>
        </row>
        <row r="44">
          <cell r="B44">
            <v>40445</v>
          </cell>
          <cell r="C44">
            <v>42454</v>
          </cell>
          <cell r="E44">
            <v>47813100000</v>
          </cell>
          <cell r="F44" t="str">
            <v>BYR</v>
          </cell>
          <cell r="G44">
            <v>15000000</v>
          </cell>
          <cell r="H44" t="str">
            <v>USD</v>
          </cell>
        </row>
        <row r="45">
          <cell r="B45">
            <v>40485</v>
          </cell>
          <cell r="C45">
            <v>40667</v>
          </cell>
          <cell r="E45">
            <v>5600628</v>
          </cell>
          <cell r="F45" t="str">
            <v>USD</v>
          </cell>
          <cell r="G45">
            <v>4000000</v>
          </cell>
          <cell r="H45" t="str">
            <v>EUR</v>
          </cell>
        </row>
        <row r="46">
          <cell r="B46">
            <v>40486</v>
          </cell>
          <cell r="C46">
            <v>40669</v>
          </cell>
          <cell r="E46">
            <v>5679988</v>
          </cell>
          <cell r="F46" t="str">
            <v>USD</v>
          </cell>
          <cell r="G46">
            <v>4000000</v>
          </cell>
          <cell r="H46" t="str">
            <v>EUR</v>
          </cell>
        </row>
        <row r="47">
          <cell r="B47">
            <v>40487</v>
          </cell>
          <cell r="C47">
            <v>40644</v>
          </cell>
          <cell r="E47">
            <v>5627464</v>
          </cell>
          <cell r="F47" t="str">
            <v>USD</v>
          </cell>
          <cell r="G47">
            <v>4000000</v>
          </cell>
          <cell r="H47" t="str">
            <v>EUR</v>
          </cell>
        </row>
        <row r="48">
          <cell r="B48">
            <v>40574</v>
          </cell>
          <cell r="C48">
            <v>40603</v>
          </cell>
          <cell r="E48">
            <v>2641415.4</v>
          </cell>
          <cell r="F48" t="str">
            <v>USD</v>
          </cell>
          <cell r="G48">
            <v>530000000</v>
          </cell>
          <cell r="H48" t="str">
            <v>HUF</v>
          </cell>
        </row>
        <row r="49">
          <cell r="B49">
            <v>40596</v>
          </cell>
          <cell r="C49">
            <v>40604</v>
          </cell>
          <cell r="E49">
            <v>2200000</v>
          </cell>
          <cell r="F49" t="str">
            <v>EUR</v>
          </cell>
          <cell r="G49">
            <v>3005200</v>
          </cell>
          <cell r="H49" t="str">
            <v>USD</v>
          </cell>
        </row>
        <row r="50">
          <cell r="B50">
            <v>40598</v>
          </cell>
          <cell r="C50">
            <v>40603</v>
          </cell>
          <cell r="E50">
            <v>4407136</v>
          </cell>
          <cell r="F50" t="str">
            <v>USD</v>
          </cell>
          <cell r="G50">
            <v>3200000</v>
          </cell>
          <cell r="H50" t="str">
            <v>EUR</v>
          </cell>
        </row>
        <row r="51">
          <cell r="B51">
            <v>40599</v>
          </cell>
          <cell r="C51">
            <v>40603</v>
          </cell>
          <cell r="E51">
            <v>311068.87</v>
          </cell>
          <cell r="F51" t="str">
            <v>USD</v>
          </cell>
          <cell r="G51">
            <v>9000000</v>
          </cell>
          <cell r="H51" t="str">
            <v>RUR</v>
          </cell>
        </row>
        <row r="52">
          <cell r="B52">
            <v>40599</v>
          </cell>
          <cell r="C52">
            <v>40603</v>
          </cell>
          <cell r="E52">
            <v>514775</v>
          </cell>
          <cell r="F52" t="str">
            <v>GEL</v>
          </cell>
          <cell r="G52">
            <v>295000</v>
          </cell>
          <cell r="H52" t="str">
            <v>USD</v>
          </cell>
        </row>
        <row r="53">
          <cell r="B53">
            <v>40599</v>
          </cell>
          <cell r="C53">
            <v>40604</v>
          </cell>
          <cell r="E53">
            <v>137500</v>
          </cell>
          <cell r="F53" t="str">
            <v>USD</v>
          </cell>
          <cell r="G53">
            <v>100000</v>
          </cell>
          <cell r="H53" t="str">
            <v>EUR</v>
          </cell>
        </row>
        <row r="54">
          <cell r="B54">
            <v>40602</v>
          </cell>
          <cell r="C54">
            <v>40603</v>
          </cell>
          <cell r="E54">
            <v>138348.47</v>
          </cell>
          <cell r="F54" t="str">
            <v>USD</v>
          </cell>
          <cell r="G54">
            <v>4000000</v>
          </cell>
          <cell r="H54" t="str">
            <v>RUR</v>
          </cell>
        </row>
        <row r="55">
          <cell r="B55">
            <v>40602</v>
          </cell>
          <cell r="C55">
            <v>40606</v>
          </cell>
          <cell r="E55">
            <v>74215.199999999997</v>
          </cell>
          <cell r="F55" t="str">
            <v>CHF</v>
          </cell>
          <cell r="G55">
            <v>80000</v>
          </cell>
          <cell r="H55" t="str">
            <v>USD</v>
          </cell>
        </row>
        <row r="56">
          <cell r="B56">
            <v>40602</v>
          </cell>
          <cell r="C56">
            <v>40606</v>
          </cell>
          <cell r="E56">
            <v>1039091.2</v>
          </cell>
          <cell r="F56" t="str">
            <v>USD</v>
          </cell>
          <cell r="G56">
            <v>640000</v>
          </cell>
          <cell r="H56" t="str">
            <v>GBP</v>
          </cell>
        </row>
        <row r="57">
          <cell r="B57">
            <v>40602</v>
          </cell>
          <cell r="C57">
            <v>40606</v>
          </cell>
          <cell r="E57">
            <v>899652</v>
          </cell>
          <cell r="F57" t="str">
            <v>USD</v>
          </cell>
          <cell r="G57">
            <v>650000</v>
          </cell>
          <cell r="H57" t="str">
            <v>EUR</v>
          </cell>
        </row>
        <row r="58">
          <cell r="B58">
            <v>40602</v>
          </cell>
          <cell r="C58">
            <v>40603</v>
          </cell>
          <cell r="E58">
            <v>200000</v>
          </cell>
          <cell r="F58" t="str">
            <v>USD</v>
          </cell>
          <cell r="G58">
            <v>348400</v>
          </cell>
          <cell r="H58" t="str">
            <v>GEL</v>
          </cell>
        </row>
        <row r="59">
          <cell r="B59">
            <v>40602</v>
          </cell>
          <cell r="C59">
            <v>40603</v>
          </cell>
          <cell r="E59">
            <v>200000</v>
          </cell>
          <cell r="F59" t="str">
            <v>USD</v>
          </cell>
          <cell r="G59">
            <v>348400</v>
          </cell>
          <cell r="H59" t="str">
            <v>GEL</v>
          </cell>
        </row>
        <row r="60">
          <cell r="B60">
            <v>40602</v>
          </cell>
          <cell r="C60">
            <v>40603</v>
          </cell>
          <cell r="E60">
            <v>173070.27</v>
          </cell>
          <cell r="F60" t="str">
            <v>USD</v>
          </cell>
          <cell r="G60">
            <v>5000000</v>
          </cell>
          <cell r="H60" t="str">
            <v>RUR</v>
          </cell>
        </row>
        <row r="61">
          <cell r="B61">
            <v>40602</v>
          </cell>
          <cell r="C61">
            <v>40603</v>
          </cell>
          <cell r="E61">
            <v>6000000</v>
          </cell>
          <cell r="F61" t="str">
            <v>RUR</v>
          </cell>
          <cell r="G61">
            <v>207756.23</v>
          </cell>
          <cell r="H61" t="str">
            <v>USD</v>
          </cell>
        </row>
        <row r="62">
          <cell r="B62">
            <v>40602</v>
          </cell>
          <cell r="C62">
            <v>40604</v>
          </cell>
          <cell r="E62">
            <v>30476.28</v>
          </cell>
          <cell r="F62" t="str">
            <v>USD</v>
          </cell>
          <cell r="G62">
            <v>30000</v>
          </cell>
          <cell r="H62" t="str">
            <v>AUD</v>
          </cell>
        </row>
        <row r="63">
          <cell r="B63">
            <v>40602</v>
          </cell>
          <cell r="C63">
            <v>40603</v>
          </cell>
          <cell r="E63">
            <v>138576.13</v>
          </cell>
          <cell r="F63" t="str">
            <v>USD</v>
          </cell>
          <cell r="G63">
            <v>4000000</v>
          </cell>
          <cell r="H63" t="str">
            <v>RUR</v>
          </cell>
        </row>
        <row r="64">
          <cell r="B64">
            <v>40602</v>
          </cell>
          <cell r="C64">
            <v>40603</v>
          </cell>
          <cell r="E64">
            <v>2000000</v>
          </cell>
          <cell r="F64" t="str">
            <v>RUR</v>
          </cell>
          <cell r="G64">
            <v>69324.09</v>
          </cell>
          <cell r="H64" t="str">
            <v>USD</v>
          </cell>
        </row>
        <row r="65">
          <cell r="B65">
            <v>40602</v>
          </cell>
          <cell r="C65">
            <v>40603</v>
          </cell>
          <cell r="E65">
            <v>10000</v>
          </cell>
          <cell r="F65" t="str">
            <v>USD</v>
          </cell>
          <cell r="G65">
            <v>17420</v>
          </cell>
          <cell r="H65" t="str">
            <v>GEL</v>
          </cell>
        </row>
        <row r="66">
          <cell r="B66">
            <v>40602</v>
          </cell>
          <cell r="C66">
            <v>40603</v>
          </cell>
          <cell r="E66">
            <v>400000</v>
          </cell>
          <cell r="F66" t="str">
            <v>USD</v>
          </cell>
          <cell r="G66">
            <v>696800</v>
          </cell>
          <cell r="H66" t="str">
            <v>GEL</v>
          </cell>
        </row>
        <row r="67">
          <cell r="B67">
            <v>40602</v>
          </cell>
          <cell r="C67">
            <v>40603</v>
          </cell>
          <cell r="E67">
            <v>340905.21</v>
          </cell>
          <cell r="F67" t="str">
            <v>GEL</v>
          </cell>
          <cell r="G67">
            <v>195810</v>
          </cell>
          <cell r="H67" t="str">
            <v>USD</v>
          </cell>
        </row>
        <row r="68">
          <cell r="B68">
            <v>40602</v>
          </cell>
          <cell r="C68">
            <v>40603</v>
          </cell>
          <cell r="E68">
            <v>15590.12</v>
          </cell>
          <cell r="F68" t="str">
            <v>GEL</v>
          </cell>
          <cell r="G68">
            <v>6477.53</v>
          </cell>
          <cell r="H68" t="str">
            <v>EUR</v>
          </cell>
        </row>
        <row r="69">
          <cell r="B69">
            <v>40602</v>
          </cell>
          <cell r="C69">
            <v>40603</v>
          </cell>
          <cell r="E69">
            <v>2074500</v>
          </cell>
          <cell r="F69" t="str">
            <v>USD</v>
          </cell>
          <cell r="G69">
            <v>1500000</v>
          </cell>
          <cell r="H69" t="str">
            <v>EUR</v>
          </cell>
        </row>
        <row r="70">
          <cell r="B70">
            <v>40602</v>
          </cell>
          <cell r="C70">
            <v>40723</v>
          </cell>
          <cell r="E70">
            <v>1500000</v>
          </cell>
          <cell r="F70" t="str">
            <v>EUR</v>
          </cell>
          <cell r="G70">
            <v>2087100</v>
          </cell>
          <cell r="H70" t="str">
            <v>USD</v>
          </cell>
        </row>
        <row r="71">
          <cell r="B71">
            <v>40603</v>
          </cell>
          <cell r="C71">
            <v>40603</v>
          </cell>
          <cell r="E71">
            <v>2500</v>
          </cell>
          <cell r="F71" t="str">
            <v>JPY</v>
          </cell>
          <cell r="G71">
            <v>53.19</v>
          </cell>
          <cell r="H71" t="str">
            <v>GEL</v>
          </cell>
        </row>
        <row r="72">
          <cell r="B72">
            <v>40603</v>
          </cell>
          <cell r="C72">
            <v>40603</v>
          </cell>
          <cell r="E72">
            <v>5.2</v>
          </cell>
          <cell r="F72" t="str">
            <v>GEL</v>
          </cell>
          <cell r="G72">
            <v>2.16</v>
          </cell>
          <cell r="H72" t="str">
            <v>EUR</v>
          </cell>
        </row>
        <row r="73">
          <cell r="B73">
            <v>40603</v>
          </cell>
          <cell r="C73">
            <v>40603</v>
          </cell>
          <cell r="E73">
            <v>7891</v>
          </cell>
          <cell r="F73" t="str">
            <v>EUR</v>
          </cell>
          <cell r="G73">
            <v>18992.060000000001</v>
          </cell>
          <cell r="H73" t="str">
            <v>GEL</v>
          </cell>
        </row>
        <row r="74">
          <cell r="B74">
            <v>40603</v>
          </cell>
          <cell r="C74">
            <v>40603</v>
          </cell>
          <cell r="E74">
            <v>6715.12</v>
          </cell>
          <cell r="F74" t="str">
            <v>GBP</v>
          </cell>
          <cell r="G74">
            <v>18956.11</v>
          </cell>
          <cell r="H74" t="str">
            <v>GEL</v>
          </cell>
        </row>
        <row r="75">
          <cell r="B75">
            <v>40603</v>
          </cell>
          <cell r="C75">
            <v>40603</v>
          </cell>
          <cell r="E75">
            <v>258000</v>
          </cell>
          <cell r="F75" t="str">
            <v>GEL</v>
          </cell>
          <cell r="G75">
            <v>150000</v>
          </cell>
          <cell r="H75" t="str">
            <v>USD</v>
          </cell>
        </row>
        <row r="76">
          <cell r="B76">
            <v>40603</v>
          </cell>
          <cell r="C76">
            <v>40603</v>
          </cell>
          <cell r="E76">
            <v>700</v>
          </cell>
          <cell r="F76" t="str">
            <v>USD</v>
          </cell>
          <cell r="G76">
            <v>1218.7</v>
          </cell>
          <cell r="H76" t="str">
            <v>GEL</v>
          </cell>
        </row>
        <row r="77">
          <cell r="B77">
            <v>40603</v>
          </cell>
          <cell r="C77">
            <v>40603</v>
          </cell>
          <cell r="E77">
            <v>14285.7</v>
          </cell>
          <cell r="F77" t="str">
            <v>EUR</v>
          </cell>
          <cell r="G77">
            <v>34382.82</v>
          </cell>
          <cell r="H77" t="str">
            <v>GEL</v>
          </cell>
        </row>
        <row r="78">
          <cell r="B78">
            <v>40603</v>
          </cell>
          <cell r="C78">
            <v>40604</v>
          </cell>
          <cell r="E78">
            <v>139178.84</v>
          </cell>
          <cell r="F78" t="str">
            <v>USD</v>
          </cell>
          <cell r="G78">
            <v>4000000</v>
          </cell>
          <cell r="H78" t="str">
            <v>RUR</v>
          </cell>
        </row>
        <row r="79">
          <cell r="B79">
            <v>40603</v>
          </cell>
          <cell r="C79">
            <v>40604</v>
          </cell>
          <cell r="E79">
            <v>4000000</v>
          </cell>
          <cell r="F79" t="str">
            <v>RUR</v>
          </cell>
          <cell r="G79">
            <v>139227.29</v>
          </cell>
          <cell r="H79" t="str">
            <v>USD</v>
          </cell>
        </row>
        <row r="80">
          <cell r="B80">
            <v>40603</v>
          </cell>
          <cell r="C80">
            <v>40603</v>
          </cell>
          <cell r="E80">
            <v>1000000</v>
          </cell>
          <cell r="F80" t="str">
            <v>RUR</v>
          </cell>
          <cell r="G80">
            <v>34822.980000000003</v>
          </cell>
          <cell r="H80" t="str">
            <v>USD</v>
          </cell>
        </row>
        <row r="81">
          <cell r="B81">
            <v>40603</v>
          </cell>
          <cell r="C81">
            <v>40603</v>
          </cell>
          <cell r="E81">
            <v>152000</v>
          </cell>
          <cell r="F81" t="str">
            <v>EUR</v>
          </cell>
          <cell r="G81">
            <v>210400.53</v>
          </cell>
          <cell r="H81" t="str">
            <v>USD</v>
          </cell>
        </row>
        <row r="82">
          <cell r="B82">
            <v>40603</v>
          </cell>
          <cell r="C82">
            <v>40603</v>
          </cell>
          <cell r="E82">
            <v>337760.43</v>
          </cell>
          <cell r="F82" t="str">
            <v>GEL</v>
          </cell>
          <cell r="G82">
            <v>194889.64</v>
          </cell>
          <cell r="H82" t="str">
            <v>USD</v>
          </cell>
        </row>
        <row r="83">
          <cell r="B83">
            <v>40603</v>
          </cell>
          <cell r="C83">
            <v>40603</v>
          </cell>
          <cell r="E83">
            <v>33505.800000000003</v>
          </cell>
          <cell r="F83" t="str">
            <v>GEL</v>
          </cell>
          <cell r="G83">
            <v>19039.52</v>
          </cell>
          <cell r="H83" t="str">
            <v>USD</v>
          </cell>
        </row>
        <row r="84">
          <cell r="B84">
            <v>40603</v>
          </cell>
          <cell r="C84">
            <v>40603</v>
          </cell>
          <cell r="E84">
            <v>3</v>
          </cell>
          <cell r="F84" t="str">
            <v>USD</v>
          </cell>
          <cell r="G84">
            <v>5.22</v>
          </cell>
          <cell r="H84" t="str">
            <v>GEL</v>
          </cell>
        </row>
        <row r="85">
          <cell r="B85">
            <v>40603</v>
          </cell>
          <cell r="C85">
            <v>40603</v>
          </cell>
          <cell r="E85">
            <v>0.06</v>
          </cell>
          <cell r="F85" t="str">
            <v>GEL</v>
          </cell>
          <cell r="G85">
            <v>0.59</v>
          </cell>
          <cell r="H85" t="str">
            <v>CZK</v>
          </cell>
        </row>
        <row r="86">
          <cell r="B86">
            <v>40603</v>
          </cell>
          <cell r="C86">
            <v>40603</v>
          </cell>
          <cell r="E86">
            <v>84295.290000000008</v>
          </cell>
          <cell r="F86" t="str">
            <v>GEL</v>
          </cell>
          <cell r="G86">
            <v>48213.07</v>
          </cell>
          <cell r="H86" t="str">
            <v>USD</v>
          </cell>
        </row>
        <row r="87">
          <cell r="B87">
            <v>40603</v>
          </cell>
          <cell r="C87">
            <v>40603</v>
          </cell>
          <cell r="E87">
            <v>8650000</v>
          </cell>
          <cell r="F87" t="str">
            <v>GEL</v>
          </cell>
          <cell r="G87">
            <v>5000000</v>
          </cell>
          <cell r="H87" t="str">
            <v>USD</v>
          </cell>
        </row>
        <row r="88">
          <cell r="B88">
            <v>40603</v>
          </cell>
          <cell r="C88">
            <v>40603</v>
          </cell>
          <cell r="E88">
            <v>200000</v>
          </cell>
          <cell r="F88" t="str">
            <v>USD</v>
          </cell>
          <cell r="G88">
            <v>345000</v>
          </cell>
          <cell r="H88" t="str">
            <v>GEL</v>
          </cell>
        </row>
        <row r="89">
          <cell r="B89">
            <v>40603</v>
          </cell>
          <cell r="C89">
            <v>40603</v>
          </cell>
          <cell r="E89">
            <v>100000</v>
          </cell>
          <cell r="F89" t="str">
            <v>GEL</v>
          </cell>
          <cell r="G89">
            <v>42301.18</v>
          </cell>
          <cell r="H89" t="str">
            <v>EUR</v>
          </cell>
        </row>
        <row r="90">
          <cell r="B90">
            <v>40603</v>
          </cell>
          <cell r="C90">
            <v>40604</v>
          </cell>
          <cell r="E90">
            <v>13825</v>
          </cell>
          <cell r="F90" t="str">
            <v>USD</v>
          </cell>
          <cell r="G90">
            <v>10000</v>
          </cell>
          <cell r="H90" t="str">
            <v>EUR</v>
          </cell>
        </row>
        <row r="91">
          <cell r="B91">
            <v>40603</v>
          </cell>
          <cell r="C91">
            <v>40603</v>
          </cell>
          <cell r="E91">
            <v>200000</v>
          </cell>
          <cell r="F91" t="str">
            <v>USD</v>
          </cell>
          <cell r="G91">
            <v>344600</v>
          </cell>
          <cell r="H91" t="str">
            <v>GEL</v>
          </cell>
        </row>
        <row r="92">
          <cell r="B92">
            <v>40603</v>
          </cell>
          <cell r="C92">
            <v>40603</v>
          </cell>
          <cell r="E92">
            <v>400000</v>
          </cell>
          <cell r="F92" t="str">
            <v>USD</v>
          </cell>
          <cell r="G92">
            <v>692000</v>
          </cell>
          <cell r="H92" t="str">
            <v>GEL</v>
          </cell>
        </row>
        <row r="93">
          <cell r="B93">
            <v>40603</v>
          </cell>
          <cell r="C93">
            <v>40603</v>
          </cell>
          <cell r="E93">
            <v>95.86</v>
          </cell>
          <cell r="F93" t="str">
            <v>GEL</v>
          </cell>
          <cell r="G93">
            <v>55.06</v>
          </cell>
          <cell r="H93" t="str">
            <v>USD</v>
          </cell>
        </row>
        <row r="94">
          <cell r="B94">
            <v>40603</v>
          </cell>
          <cell r="C94">
            <v>40603</v>
          </cell>
          <cell r="E94">
            <v>5.9</v>
          </cell>
          <cell r="F94" t="str">
            <v>USD</v>
          </cell>
          <cell r="G94">
            <v>10.27</v>
          </cell>
          <cell r="H94" t="str">
            <v>GEL</v>
          </cell>
        </row>
        <row r="95">
          <cell r="B95">
            <v>40603</v>
          </cell>
          <cell r="C95">
            <v>40603</v>
          </cell>
          <cell r="E95">
            <v>470.75</v>
          </cell>
          <cell r="F95" t="str">
            <v>RUR</v>
          </cell>
          <cell r="G95">
            <v>28.36</v>
          </cell>
          <cell r="H95" t="str">
            <v>GEL</v>
          </cell>
        </row>
        <row r="96">
          <cell r="B96">
            <v>40603</v>
          </cell>
          <cell r="C96">
            <v>40603</v>
          </cell>
          <cell r="E96">
            <v>83000</v>
          </cell>
          <cell r="F96" t="str">
            <v>GBP</v>
          </cell>
          <cell r="G96">
            <v>135121.84</v>
          </cell>
          <cell r="H96" t="str">
            <v>USD</v>
          </cell>
        </row>
        <row r="97">
          <cell r="B97">
            <v>40603</v>
          </cell>
          <cell r="C97">
            <v>40603</v>
          </cell>
          <cell r="E97">
            <v>12</v>
          </cell>
          <cell r="F97" t="str">
            <v>USD</v>
          </cell>
          <cell r="G97">
            <v>20.89</v>
          </cell>
          <cell r="H97" t="str">
            <v>GEL</v>
          </cell>
        </row>
        <row r="98">
          <cell r="B98">
            <v>40603</v>
          </cell>
          <cell r="C98">
            <v>40603</v>
          </cell>
          <cell r="E98">
            <v>7.1000000000000005</v>
          </cell>
          <cell r="F98" t="str">
            <v>GEL</v>
          </cell>
          <cell r="G98">
            <v>4.08</v>
          </cell>
          <cell r="H98" t="str">
            <v>USD</v>
          </cell>
        </row>
        <row r="99">
          <cell r="B99">
            <v>40603</v>
          </cell>
          <cell r="C99">
            <v>40603</v>
          </cell>
          <cell r="E99">
            <v>0.1</v>
          </cell>
          <cell r="F99" t="str">
            <v>USD</v>
          </cell>
          <cell r="G99">
            <v>0.17</v>
          </cell>
          <cell r="H99" t="str">
            <v>GEL</v>
          </cell>
        </row>
        <row r="100">
          <cell r="B100">
            <v>40603</v>
          </cell>
          <cell r="C100">
            <v>40603</v>
          </cell>
          <cell r="E100">
            <v>836.21</v>
          </cell>
          <cell r="F100" t="str">
            <v>EUR</v>
          </cell>
          <cell r="G100">
            <v>2012.5900000000001</v>
          </cell>
          <cell r="H100" t="str">
            <v>GEL</v>
          </cell>
        </row>
        <row r="101">
          <cell r="B101">
            <v>40603</v>
          </cell>
          <cell r="C101">
            <v>40603</v>
          </cell>
          <cell r="E101">
            <v>2018.7</v>
          </cell>
          <cell r="F101" t="str">
            <v>GEL</v>
          </cell>
          <cell r="G101">
            <v>838.75</v>
          </cell>
          <cell r="H101" t="str">
            <v>EUR</v>
          </cell>
        </row>
        <row r="102">
          <cell r="B102">
            <v>40603</v>
          </cell>
          <cell r="C102">
            <v>40603</v>
          </cell>
          <cell r="E102">
            <v>58.67</v>
          </cell>
          <cell r="F102" t="str">
            <v>USD</v>
          </cell>
          <cell r="G102">
            <v>102.14</v>
          </cell>
          <cell r="H102" t="str">
            <v>GEL</v>
          </cell>
        </row>
        <row r="103">
          <cell r="B103">
            <v>40603</v>
          </cell>
          <cell r="C103">
            <v>40603</v>
          </cell>
          <cell r="E103">
            <v>100</v>
          </cell>
          <cell r="F103" t="str">
            <v>AED</v>
          </cell>
          <cell r="G103">
            <v>47.4</v>
          </cell>
          <cell r="H103" t="str">
            <v>GEL</v>
          </cell>
        </row>
        <row r="104">
          <cell r="B104">
            <v>40603</v>
          </cell>
          <cell r="C104">
            <v>40603</v>
          </cell>
          <cell r="E104">
            <v>318.5</v>
          </cell>
          <cell r="F104" t="str">
            <v>CHF</v>
          </cell>
          <cell r="G104">
            <v>597.66999999999996</v>
          </cell>
          <cell r="H104" t="str">
            <v>GEL</v>
          </cell>
        </row>
        <row r="105">
          <cell r="B105">
            <v>40603</v>
          </cell>
          <cell r="C105">
            <v>40604</v>
          </cell>
          <cell r="E105">
            <v>2625800</v>
          </cell>
          <cell r="F105" t="str">
            <v>USD</v>
          </cell>
          <cell r="G105">
            <v>1900000</v>
          </cell>
          <cell r="H105" t="str">
            <v>EUR</v>
          </cell>
        </row>
        <row r="106">
          <cell r="B106">
            <v>40603</v>
          </cell>
          <cell r="C106">
            <v>40612</v>
          </cell>
          <cell r="E106">
            <v>1900000</v>
          </cell>
          <cell r="F106" t="str">
            <v>EUR</v>
          </cell>
          <cell r="G106">
            <v>2625800</v>
          </cell>
          <cell r="H106" t="str">
            <v>USD</v>
          </cell>
        </row>
        <row r="107">
          <cell r="B107">
            <v>40603</v>
          </cell>
          <cell r="C107">
            <v>40604</v>
          </cell>
          <cell r="E107">
            <v>33783.520000000004</v>
          </cell>
          <cell r="F107" t="str">
            <v>GEL</v>
          </cell>
          <cell r="G107">
            <v>19510</v>
          </cell>
          <cell r="H107" t="str">
            <v>USD</v>
          </cell>
        </row>
        <row r="108">
          <cell r="B108">
            <v>40603</v>
          </cell>
          <cell r="C108">
            <v>40603</v>
          </cell>
          <cell r="E108">
            <v>7891</v>
          </cell>
          <cell r="F108" t="str">
            <v>EUR</v>
          </cell>
          <cell r="G108">
            <v>18992.060000000001</v>
          </cell>
          <cell r="H108" t="str">
            <v>GEL</v>
          </cell>
        </row>
        <row r="109">
          <cell r="B109">
            <v>40603</v>
          </cell>
          <cell r="C109">
            <v>40604</v>
          </cell>
          <cell r="E109">
            <v>3961.7400000000002</v>
          </cell>
          <cell r="F109" t="str">
            <v>GEL</v>
          </cell>
          <cell r="G109">
            <v>1652.72</v>
          </cell>
          <cell r="H109" t="str">
            <v>EUR</v>
          </cell>
        </row>
        <row r="110">
          <cell r="B110">
            <v>40603</v>
          </cell>
          <cell r="C110">
            <v>40603</v>
          </cell>
          <cell r="E110">
            <v>870.5</v>
          </cell>
          <cell r="F110" t="str">
            <v>GEL</v>
          </cell>
          <cell r="G110">
            <v>500</v>
          </cell>
          <cell r="H110" t="str">
            <v>USD</v>
          </cell>
        </row>
        <row r="111">
          <cell r="B111">
            <v>40603</v>
          </cell>
          <cell r="C111">
            <v>40603</v>
          </cell>
          <cell r="E111">
            <v>7147.06</v>
          </cell>
          <cell r="F111" t="str">
            <v>USD</v>
          </cell>
          <cell r="G111">
            <v>12443.03</v>
          </cell>
          <cell r="H111" t="str">
            <v>GEL</v>
          </cell>
        </row>
        <row r="112">
          <cell r="B112">
            <v>40603</v>
          </cell>
          <cell r="C112">
            <v>40603</v>
          </cell>
          <cell r="E112">
            <v>12</v>
          </cell>
          <cell r="F112" t="str">
            <v>USD</v>
          </cell>
          <cell r="G112">
            <v>20.89</v>
          </cell>
          <cell r="H112" t="str">
            <v>GEL</v>
          </cell>
        </row>
        <row r="113">
          <cell r="B113">
            <v>40603</v>
          </cell>
          <cell r="C113">
            <v>40603</v>
          </cell>
          <cell r="E113">
            <v>10</v>
          </cell>
          <cell r="F113" t="str">
            <v>USD</v>
          </cell>
          <cell r="G113">
            <v>17.41</v>
          </cell>
          <cell r="H113" t="str">
            <v>GEL</v>
          </cell>
        </row>
        <row r="114">
          <cell r="B114">
            <v>40603</v>
          </cell>
          <cell r="C114">
            <v>40603</v>
          </cell>
          <cell r="E114">
            <v>1494000</v>
          </cell>
          <cell r="F114" t="str">
            <v>USD</v>
          </cell>
          <cell r="G114">
            <v>2624659.2000000002</v>
          </cell>
          <cell r="H114" t="str">
            <v>GEL</v>
          </cell>
        </row>
        <row r="115">
          <cell r="B115">
            <v>40603</v>
          </cell>
          <cell r="C115">
            <v>40603</v>
          </cell>
          <cell r="E115">
            <v>5744.27</v>
          </cell>
          <cell r="F115" t="str">
            <v>EUR</v>
          </cell>
          <cell r="G115">
            <v>7955.81</v>
          </cell>
          <cell r="H115" t="str">
            <v>USD</v>
          </cell>
        </row>
        <row r="116">
          <cell r="B116">
            <v>40603</v>
          </cell>
          <cell r="C116">
            <v>40603</v>
          </cell>
          <cell r="E116">
            <v>19.650000000000002</v>
          </cell>
          <cell r="F116" t="str">
            <v>EUR</v>
          </cell>
          <cell r="G116">
            <v>47.29</v>
          </cell>
          <cell r="H116" t="str">
            <v>GEL</v>
          </cell>
        </row>
        <row r="117">
          <cell r="B117">
            <v>40603</v>
          </cell>
          <cell r="C117">
            <v>40603</v>
          </cell>
          <cell r="E117">
            <v>4158.1000000000004</v>
          </cell>
          <cell r="F117" t="str">
            <v>USD</v>
          </cell>
          <cell r="G117">
            <v>7326.14</v>
          </cell>
          <cell r="H117" t="str">
            <v>GEL</v>
          </cell>
        </row>
        <row r="118">
          <cell r="B118">
            <v>40603</v>
          </cell>
          <cell r="C118">
            <v>40603</v>
          </cell>
          <cell r="E118">
            <v>6.79</v>
          </cell>
          <cell r="F118" t="str">
            <v>GEL</v>
          </cell>
          <cell r="G118">
            <v>3.9</v>
          </cell>
          <cell r="H118" t="str">
            <v>USD</v>
          </cell>
        </row>
        <row r="119">
          <cell r="B119">
            <v>40603</v>
          </cell>
          <cell r="C119">
            <v>40603</v>
          </cell>
          <cell r="E119">
            <v>6.79</v>
          </cell>
          <cell r="F119" t="str">
            <v>GEL</v>
          </cell>
          <cell r="G119">
            <v>3.9</v>
          </cell>
          <cell r="H119" t="str">
            <v>USD</v>
          </cell>
        </row>
        <row r="120">
          <cell r="B120">
            <v>40603</v>
          </cell>
          <cell r="C120">
            <v>40603</v>
          </cell>
          <cell r="E120">
            <v>6.79</v>
          </cell>
          <cell r="F120" t="str">
            <v>GEL</v>
          </cell>
          <cell r="G120">
            <v>3.9</v>
          </cell>
          <cell r="H120" t="str">
            <v>USD</v>
          </cell>
        </row>
        <row r="121">
          <cell r="B121">
            <v>40603</v>
          </cell>
          <cell r="C121">
            <v>40603</v>
          </cell>
          <cell r="E121">
            <v>6.79</v>
          </cell>
          <cell r="F121" t="str">
            <v>GEL</v>
          </cell>
          <cell r="G121">
            <v>3.9</v>
          </cell>
          <cell r="H121" t="str">
            <v>USD</v>
          </cell>
        </row>
        <row r="122">
          <cell r="B122">
            <v>40603</v>
          </cell>
          <cell r="C122">
            <v>40603</v>
          </cell>
          <cell r="E122">
            <v>30.55</v>
          </cell>
          <cell r="F122" t="str">
            <v>GEL</v>
          </cell>
          <cell r="G122">
            <v>17.55</v>
          </cell>
          <cell r="H122" t="str">
            <v>USD</v>
          </cell>
        </row>
        <row r="123">
          <cell r="B123">
            <v>40603</v>
          </cell>
          <cell r="C123">
            <v>40603</v>
          </cell>
          <cell r="E123">
            <v>2.44</v>
          </cell>
          <cell r="F123" t="str">
            <v>GEL</v>
          </cell>
          <cell r="G123">
            <v>1.4000000000000001</v>
          </cell>
          <cell r="H123" t="str">
            <v>USD</v>
          </cell>
        </row>
        <row r="124">
          <cell r="B124">
            <v>40603</v>
          </cell>
          <cell r="C124">
            <v>40603</v>
          </cell>
          <cell r="E124">
            <v>3.83</v>
          </cell>
          <cell r="F124" t="str">
            <v>GEL</v>
          </cell>
          <cell r="G124">
            <v>2.2000000000000002</v>
          </cell>
          <cell r="H124" t="str">
            <v>USD</v>
          </cell>
        </row>
        <row r="125">
          <cell r="B125">
            <v>40603</v>
          </cell>
          <cell r="C125">
            <v>40603</v>
          </cell>
          <cell r="E125">
            <v>600.03</v>
          </cell>
          <cell r="F125" t="str">
            <v>USD</v>
          </cell>
          <cell r="G125">
            <v>1044.6500000000001</v>
          </cell>
          <cell r="H125" t="str">
            <v>GEL</v>
          </cell>
        </row>
        <row r="126">
          <cell r="B126">
            <v>40603</v>
          </cell>
          <cell r="C126">
            <v>40603</v>
          </cell>
          <cell r="E126">
            <v>1159.03</v>
          </cell>
          <cell r="F126" t="str">
            <v>USD</v>
          </cell>
          <cell r="G126">
            <v>2017.8700000000001</v>
          </cell>
          <cell r="H126" t="str">
            <v>GEL</v>
          </cell>
        </row>
        <row r="127">
          <cell r="B127">
            <v>40603</v>
          </cell>
          <cell r="C127">
            <v>40603</v>
          </cell>
          <cell r="E127">
            <v>30.830000000000002</v>
          </cell>
          <cell r="F127" t="str">
            <v>USD</v>
          </cell>
          <cell r="G127">
            <v>53.67</v>
          </cell>
          <cell r="H127" t="str">
            <v>GEL</v>
          </cell>
        </row>
        <row r="128">
          <cell r="B128">
            <v>40603</v>
          </cell>
          <cell r="C128">
            <v>40603</v>
          </cell>
          <cell r="E128">
            <v>36.300000000000004</v>
          </cell>
          <cell r="F128" t="str">
            <v>EUR</v>
          </cell>
          <cell r="G128">
            <v>87.36</v>
          </cell>
          <cell r="H128" t="str">
            <v>GEL</v>
          </cell>
        </row>
        <row r="129">
          <cell r="B129">
            <v>40603</v>
          </cell>
          <cell r="C129">
            <v>40603</v>
          </cell>
          <cell r="E129">
            <v>171.23</v>
          </cell>
          <cell r="F129" t="str">
            <v>USD</v>
          </cell>
          <cell r="G129">
            <v>298.11</v>
          </cell>
          <cell r="H129" t="str">
            <v>GEL</v>
          </cell>
        </row>
        <row r="130">
          <cell r="B130">
            <v>40603</v>
          </cell>
          <cell r="C130">
            <v>40603</v>
          </cell>
          <cell r="E130">
            <v>189.42000000000002</v>
          </cell>
          <cell r="F130" t="str">
            <v>USD</v>
          </cell>
          <cell r="G130">
            <v>329.78000000000003</v>
          </cell>
          <cell r="H130" t="str">
            <v>GEL</v>
          </cell>
        </row>
        <row r="131">
          <cell r="B131">
            <v>40603</v>
          </cell>
          <cell r="C131">
            <v>40603</v>
          </cell>
          <cell r="E131">
            <v>238.3</v>
          </cell>
          <cell r="F131" t="str">
            <v>GEL</v>
          </cell>
          <cell r="G131">
            <v>129.97</v>
          </cell>
          <cell r="H131" t="str">
            <v>USD</v>
          </cell>
        </row>
        <row r="132">
          <cell r="B132">
            <v>40603</v>
          </cell>
          <cell r="C132">
            <v>40603</v>
          </cell>
          <cell r="E132">
            <v>11.94</v>
          </cell>
          <cell r="F132" t="str">
            <v>EUR</v>
          </cell>
          <cell r="G132">
            <v>28.73</v>
          </cell>
          <cell r="H132" t="str">
            <v>GEL</v>
          </cell>
        </row>
        <row r="133">
          <cell r="B133">
            <v>40603</v>
          </cell>
          <cell r="C133">
            <v>40603</v>
          </cell>
          <cell r="E133">
            <v>14.43</v>
          </cell>
          <cell r="F133" t="str">
            <v>USD</v>
          </cell>
          <cell r="G133">
            <v>25.2</v>
          </cell>
          <cell r="H133" t="str">
            <v>GEL</v>
          </cell>
        </row>
        <row r="134">
          <cell r="B134">
            <v>40603</v>
          </cell>
          <cell r="C134">
            <v>40603</v>
          </cell>
          <cell r="E134">
            <v>2293.85</v>
          </cell>
          <cell r="F134" t="str">
            <v>USD</v>
          </cell>
          <cell r="G134">
            <v>3993.59</v>
          </cell>
          <cell r="H134" t="str">
            <v>GEL</v>
          </cell>
        </row>
        <row r="135">
          <cell r="B135">
            <v>40603</v>
          </cell>
          <cell r="C135">
            <v>40603</v>
          </cell>
          <cell r="E135">
            <v>27.44</v>
          </cell>
          <cell r="F135" t="str">
            <v>GEL</v>
          </cell>
          <cell r="G135">
            <v>15.75</v>
          </cell>
          <cell r="H135" t="str">
            <v>USD</v>
          </cell>
        </row>
        <row r="136">
          <cell r="B136">
            <v>40603</v>
          </cell>
          <cell r="C136">
            <v>40603</v>
          </cell>
          <cell r="E136">
            <v>753.49</v>
          </cell>
          <cell r="F136" t="str">
            <v>GEL</v>
          </cell>
          <cell r="G136">
            <v>432.79</v>
          </cell>
          <cell r="H136" t="str">
            <v>USD</v>
          </cell>
        </row>
        <row r="137">
          <cell r="B137">
            <v>40603</v>
          </cell>
          <cell r="C137">
            <v>40603</v>
          </cell>
          <cell r="E137">
            <v>467.07</v>
          </cell>
          <cell r="F137" t="str">
            <v>USD</v>
          </cell>
          <cell r="G137">
            <v>813.17000000000007</v>
          </cell>
          <cell r="H137" t="str">
            <v>GEL</v>
          </cell>
        </row>
        <row r="138">
          <cell r="B138">
            <v>40603</v>
          </cell>
          <cell r="C138">
            <v>40603</v>
          </cell>
          <cell r="E138">
            <v>32539.22</v>
          </cell>
          <cell r="F138" t="str">
            <v>USD</v>
          </cell>
          <cell r="G138">
            <v>20000</v>
          </cell>
          <cell r="H138" t="str">
            <v>GBP</v>
          </cell>
        </row>
        <row r="139">
          <cell r="B139">
            <v>40603</v>
          </cell>
          <cell r="C139">
            <v>40603</v>
          </cell>
          <cell r="E139">
            <v>790000</v>
          </cell>
          <cell r="F139" t="str">
            <v>EUR</v>
          </cell>
          <cell r="G139">
            <v>1092504.43</v>
          </cell>
          <cell r="H139" t="str">
            <v>USD</v>
          </cell>
        </row>
        <row r="140">
          <cell r="B140">
            <v>40603</v>
          </cell>
          <cell r="C140">
            <v>40603</v>
          </cell>
          <cell r="E140">
            <v>2000000</v>
          </cell>
          <cell r="F140" t="str">
            <v>USD</v>
          </cell>
          <cell r="G140">
            <v>3442000</v>
          </cell>
          <cell r="H140" t="str">
            <v>GEL</v>
          </cell>
        </row>
        <row r="141">
          <cell r="B141">
            <v>40603</v>
          </cell>
          <cell r="C141">
            <v>40603</v>
          </cell>
          <cell r="E141">
            <v>23750</v>
          </cell>
          <cell r="F141" t="str">
            <v>CHF</v>
          </cell>
          <cell r="G141">
            <v>44566.879999999997</v>
          </cell>
          <cell r="H141" t="str">
            <v>GEL</v>
          </cell>
        </row>
        <row r="142">
          <cell r="B142">
            <v>40603</v>
          </cell>
          <cell r="C142">
            <v>40603</v>
          </cell>
          <cell r="E142">
            <v>8.36</v>
          </cell>
          <cell r="F142" t="str">
            <v>GEL</v>
          </cell>
          <cell r="G142">
            <v>4.8</v>
          </cell>
          <cell r="H142" t="str">
            <v>USD</v>
          </cell>
        </row>
        <row r="143">
          <cell r="B143">
            <v>40603</v>
          </cell>
          <cell r="C143">
            <v>40603</v>
          </cell>
          <cell r="E143">
            <v>3.7800000000000002</v>
          </cell>
          <cell r="F143" t="str">
            <v>GEL</v>
          </cell>
          <cell r="G143">
            <v>2.17</v>
          </cell>
          <cell r="H143" t="str">
            <v>USD</v>
          </cell>
        </row>
        <row r="144">
          <cell r="B144">
            <v>40603</v>
          </cell>
          <cell r="C144">
            <v>40603</v>
          </cell>
          <cell r="E144">
            <v>4.88</v>
          </cell>
          <cell r="F144" t="str">
            <v>GEL</v>
          </cell>
          <cell r="G144">
            <v>2.8000000000000003</v>
          </cell>
          <cell r="H144" t="str">
            <v>USD</v>
          </cell>
        </row>
        <row r="145">
          <cell r="B145">
            <v>40603</v>
          </cell>
          <cell r="C145">
            <v>40603</v>
          </cell>
          <cell r="E145">
            <v>3.42</v>
          </cell>
          <cell r="F145" t="str">
            <v>GEL</v>
          </cell>
          <cell r="G145">
            <v>1.97</v>
          </cell>
          <cell r="H145" t="str">
            <v>USD</v>
          </cell>
        </row>
        <row r="146">
          <cell r="B146">
            <v>40603</v>
          </cell>
          <cell r="C146">
            <v>40603</v>
          </cell>
          <cell r="E146">
            <v>0.35000000000000003</v>
          </cell>
          <cell r="F146" t="str">
            <v>GEL</v>
          </cell>
          <cell r="G146">
            <v>0.2</v>
          </cell>
          <cell r="H146" t="str">
            <v>USD</v>
          </cell>
        </row>
        <row r="147">
          <cell r="B147">
            <v>40603</v>
          </cell>
          <cell r="C147">
            <v>40603</v>
          </cell>
          <cell r="E147">
            <v>2.44</v>
          </cell>
          <cell r="F147" t="str">
            <v>GEL</v>
          </cell>
          <cell r="G147">
            <v>1.4000000000000001</v>
          </cell>
          <cell r="H147" t="str">
            <v>USD</v>
          </cell>
        </row>
        <row r="148">
          <cell r="B148">
            <v>40603</v>
          </cell>
          <cell r="C148">
            <v>40603</v>
          </cell>
          <cell r="E148">
            <v>2.7800000000000002</v>
          </cell>
          <cell r="F148" t="str">
            <v>GEL</v>
          </cell>
          <cell r="G148">
            <v>1.6</v>
          </cell>
          <cell r="H148" t="str">
            <v>USD</v>
          </cell>
        </row>
        <row r="149">
          <cell r="B149">
            <v>40603</v>
          </cell>
          <cell r="C149">
            <v>40603</v>
          </cell>
          <cell r="E149">
            <v>6.96</v>
          </cell>
          <cell r="F149" t="str">
            <v>GEL</v>
          </cell>
          <cell r="G149">
            <v>4</v>
          </cell>
          <cell r="H149" t="str">
            <v>USD</v>
          </cell>
        </row>
        <row r="150">
          <cell r="B150">
            <v>40603</v>
          </cell>
          <cell r="C150">
            <v>40603</v>
          </cell>
          <cell r="E150">
            <v>3.48</v>
          </cell>
          <cell r="F150" t="str">
            <v>GEL</v>
          </cell>
          <cell r="G150">
            <v>2</v>
          </cell>
          <cell r="H150" t="str">
            <v>USD</v>
          </cell>
        </row>
        <row r="151">
          <cell r="B151">
            <v>40603</v>
          </cell>
          <cell r="C151">
            <v>40603</v>
          </cell>
          <cell r="E151">
            <v>1.98</v>
          </cell>
          <cell r="F151" t="str">
            <v>GEL</v>
          </cell>
          <cell r="G151">
            <v>1.1400000000000001</v>
          </cell>
          <cell r="H151" t="str">
            <v>USD</v>
          </cell>
        </row>
        <row r="152">
          <cell r="B152">
            <v>40603</v>
          </cell>
          <cell r="C152">
            <v>40603</v>
          </cell>
          <cell r="E152">
            <v>0.99</v>
          </cell>
          <cell r="F152" t="str">
            <v>GEL</v>
          </cell>
          <cell r="G152">
            <v>0.57000000000000006</v>
          </cell>
          <cell r="H152" t="str">
            <v>USD</v>
          </cell>
        </row>
        <row r="153">
          <cell r="B153">
            <v>40603</v>
          </cell>
          <cell r="C153">
            <v>40603</v>
          </cell>
          <cell r="E153">
            <v>0.19</v>
          </cell>
          <cell r="F153" t="str">
            <v>GEL</v>
          </cell>
          <cell r="G153">
            <v>0.11</v>
          </cell>
          <cell r="H153" t="str">
            <v>USD</v>
          </cell>
        </row>
        <row r="154">
          <cell r="B154">
            <v>40603</v>
          </cell>
          <cell r="C154">
            <v>40603</v>
          </cell>
          <cell r="E154">
            <v>1.74</v>
          </cell>
          <cell r="F154" t="str">
            <v>GEL</v>
          </cell>
          <cell r="G154">
            <v>1</v>
          </cell>
          <cell r="H154" t="str">
            <v>USD</v>
          </cell>
        </row>
        <row r="155">
          <cell r="B155">
            <v>40603</v>
          </cell>
          <cell r="C155">
            <v>40603</v>
          </cell>
          <cell r="E155">
            <v>0.89</v>
          </cell>
          <cell r="F155" t="str">
            <v>GEL</v>
          </cell>
          <cell r="G155">
            <v>0.51</v>
          </cell>
          <cell r="H155" t="str">
            <v>USD</v>
          </cell>
        </row>
        <row r="156">
          <cell r="B156">
            <v>40603</v>
          </cell>
          <cell r="C156">
            <v>40603</v>
          </cell>
          <cell r="E156">
            <v>2.09</v>
          </cell>
          <cell r="F156" t="str">
            <v>GEL</v>
          </cell>
          <cell r="G156">
            <v>1.2</v>
          </cell>
          <cell r="H156" t="str">
            <v>USD</v>
          </cell>
        </row>
        <row r="157">
          <cell r="B157">
            <v>40603</v>
          </cell>
          <cell r="C157">
            <v>40603</v>
          </cell>
          <cell r="E157">
            <v>0.99</v>
          </cell>
          <cell r="F157" t="str">
            <v>GEL</v>
          </cell>
          <cell r="G157">
            <v>0.57000000000000006</v>
          </cell>
          <cell r="H157" t="str">
            <v>USD</v>
          </cell>
        </row>
        <row r="158">
          <cell r="B158">
            <v>40603</v>
          </cell>
          <cell r="C158">
            <v>40603</v>
          </cell>
          <cell r="E158">
            <v>1.3900000000000001</v>
          </cell>
          <cell r="F158" t="str">
            <v>GEL</v>
          </cell>
          <cell r="G158">
            <v>0.8</v>
          </cell>
          <cell r="H158" t="str">
            <v>USD</v>
          </cell>
        </row>
        <row r="159">
          <cell r="B159">
            <v>40603</v>
          </cell>
          <cell r="C159">
            <v>40603</v>
          </cell>
          <cell r="E159">
            <v>1.3900000000000001</v>
          </cell>
          <cell r="F159" t="str">
            <v>GEL</v>
          </cell>
          <cell r="G159">
            <v>0.8</v>
          </cell>
          <cell r="H159" t="str">
            <v>USD</v>
          </cell>
        </row>
        <row r="160">
          <cell r="B160">
            <v>40603</v>
          </cell>
          <cell r="C160">
            <v>40603</v>
          </cell>
          <cell r="E160">
            <v>5.23</v>
          </cell>
          <cell r="F160" t="str">
            <v>GEL</v>
          </cell>
          <cell r="G160">
            <v>3</v>
          </cell>
          <cell r="H160" t="str">
            <v>USD</v>
          </cell>
        </row>
        <row r="161">
          <cell r="B161">
            <v>40603</v>
          </cell>
          <cell r="C161">
            <v>40603</v>
          </cell>
          <cell r="E161">
            <v>0.99</v>
          </cell>
          <cell r="F161" t="str">
            <v>GEL</v>
          </cell>
          <cell r="G161">
            <v>0.57000000000000006</v>
          </cell>
          <cell r="H161" t="str">
            <v>USD</v>
          </cell>
        </row>
        <row r="162">
          <cell r="B162">
            <v>40603</v>
          </cell>
          <cell r="C162">
            <v>40603</v>
          </cell>
          <cell r="E162">
            <v>3.83</v>
          </cell>
          <cell r="F162" t="str">
            <v>GEL</v>
          </cell>
          <cell r="G162">
            <v>2.2000000000000002</v>
          </cell>
          <cell r="H162" t="str">
            <v>USD</v>
          </cell>
        </row>
        <row r="163">
          <cell r="B163">
            <v>40603</v>
          </cell>
          <cell r="C163">
            <v>40603</v>
          </cell>
          <cell r="E163">
            <v>0.35000000000000003</v>
          </cell>
          <cell r="F163" t="str">
            <v>GEL</v>
          </cell>
          <cell r="G163">
            <v>0.2</v>
          </cell>
          <cell r="H163" t="str">
            <v>USD</v>
          </cell>
        </row>
        <row r="164">
          <cell r="B164">
            <v>40603</v>
          </cell>
          <cell r="C164">
            <v>40603</v>
          </cell>
          <cell r="E164">
            <v>2.09</v>
          </cell>
          <cell r="F164" t="str">
            <v>GEL</v>
          </cell>
          <cell r="G164">
            <v>1.2</v>
          </cell>
          <cell r="H164" t="str">
            <v>USD</v>
          </cell>
        </row>
        <row r="165">
          <cell r="B165">
            <v>40603</v>
          </cell>
          <cell r="C165">
            <v>40603</v>
          </cell>
          <cell r="E165">
            <v>12.19</v>
          </cell>
          <cell r="F165" t="str">
            <v>GEL</v>
          </cell>
          <cell r="G165">
            <v>7</v>
          </cell>
          <cell r="H165" t="str">
            <v>USD</v>
          </cell>
        </row>
        <row r="166">
          <cell r="B166">
            <v>40603</v>
          </cell>
          <cell r="C166">
            <v>40603</v>
          </cell>
          <cell r="E166">
            <v>0.99</v>
          </cell>
          <cell r="F166" t="str">
            <v>GEL</v>
          </cell>
          <cell r="G166">
            <v>0.57000000000000006</v>
          </cell>
          <cell r="H166" t="str">
            <v>USD</v>
          </cell>
        </row>
        <row r="167">
          <cell r="B167">
            <v>40603</v>
          </cell>
          <cell r="C167">
            <v>40603</v>
          </cell>
          <cell r="E167">
            <v>0.35000000000000003</v>
          </cell>
          <cell r="F167" t="str">
            <v>GEL</v>
          </cell>
          <cell r="G167">
            <v>0.2</v>
          </cell>
          <cell r="H167" t="str">
            <v>USD</v>
          </cell>
        </row>
        <row r="168">
          <cell r="B168">
            <v>40603</v>
          </cell>
          <cell r="C168">
            <v>40603</v>
          </cell>
          <cell r="E168">
            <v>0.70000000000000007</v>
          </cell>
          <cell r="F168" t="str">
            <v>GEL</v>
          </cell>
          <cell r="G168">
            <v>0.4</v>
          </cell>
          <cell r="H168" t="str">
            <v>USD</v>
          </cell>
        </row>
        <row r="169">
          <cell r="B169">
            <v>40603</v>
          </cell>
          <cell r="C169">
            <v>40603</v>
          </cell>
          <cell r="E169">
            <v>2.61</v>
          </cell>
          <cell r="F169" t="str">
            <v>GEL</v>
          </cell>
          <cell r="G169">
            <v>1.5</v>
          </cell>
          <cell r="H169" t="str">
            <v>USD</v>
          </cell>
        </row>
        <row r="170">
          <cell r="B170">
            <v>40603</v>
          </cell>
          <cell r="C170">
            <v>40603</v>
          </cell>
          <cell r="E170">
            <v>0.52</v>
          </cell>
          <cell r="F170" t="str">
            <v>GEL</v>
          </cell>
          <cell r="G170">
            <v>0.3</v>
          </cell>
          <cell r="H170" t="str">
            <v>USD</v>
          </cell>
        </row>
        <row r="171">
          <cell r="B171">
            <v>40603</v>
          </cell>
          <cell r="C171">
            <v>40603</v>
          </cell>
          <cell r="E171">
            <v>3.49</v>
          </cell>
          <cell r="F171" t="str">
            <v>GEL</v>
          </cell>
          <cell r="G171">
            <v>2</v>
          </cell>
          <cell r="H171" t="str">
            <v>USD</v>
          </cell>
        </row>
        <row r="172">
          <cell r="B172">
            <v>40603</v>
          </cell>
          <cell r="C172">
            <v>40603</v>
          </cell>
          <cell r="E172">
            <v>0.35000000000000003</v>
          </cell>
          <cell r="F172" t="str">
            <v>GEL</v>
          </cell>
          <cell r="G172">
            <v>0.2</v>
          </cell>
          <cell r="H172" t="str">
            <v>USD</v>
          </cell>
        </row>
        <row r="173">
          <cell r="B173">
            <v>40603</v>
          </cell>
          <cell r="C173">
            <v>40603</v>
          </cell>
          <cell r="E173">
            <v>13.870000000000001</v>
          </cell>
          <cell r="F173" t="str">
            <v>GEL</v>
          </cell>
          <cell r="G173">
            <v>7.97</v>
          </cell>
          <cell r="H173" t="str">
            <v>USD</v>
          </cell>
        </row>
        <row r="174">
          <cell r="B174">
            <v>40603</v>
          </cell>
          <cell r="C174">
            <v>40603</v>
          </cell>
          <cell r="E174">
            <v>1.04</v>
          </cell>
          <cell r="F174" t="str">
            <v>GEL</v>
          </cell>
          <cell r="G174">
            <v>0.6</v>
          </cell>
          <cell r="H174" t="str">
            <v>USD</v>
          </cell>
        </row>
        <row r="175">
          <cell r="B175">
            <v>40603</v>
          </cell>
          <cell r="C175">
            <v>40603</v>
          </cell>
          <cell r="E175">
            <v>2.79</v>
          </cell>
          <cell r="F175" t="str">
            <v>GEL</v>
          </cell>
          <cell r="G175">
            <v>1.6</v>
          </cell>
          <cell r="H175" t="str">
            <v>USD</v>
          </cell>
        </row>
        <row r="176">
          <cell r="B176">
            <v>40603</v>
          </cell>
          <cell r="C176">
            <v>40603</v>
          </cell>
          <cell r="E176">
            <v>0.35000000000000003</v>
          </cell>
          <cell r="F176" t="str">
            <v>GEL</v>
          </cell>
          <cell r="G176">
            <v>0.2</v>
          </cell>
          <cell r="H176" t="str">
            <v>USD</v>
          </cell>
        </row>
        <row r="177">
          <cell r="B177">
            <v>40603</v>
          </cell>
          <cell r="C177">
            <v>40603</v>
          </cell>
          <cell r="E177">
            <v>2.44</v>
          </cell>
          <cell r="F177" t="str">
            <v>GEL</v>
          </cell>
          <cell r="G177">
            <v>1.4000000000000001</v>
          </cell>
          <cell r="H177" t="str">
            <v>USD</v>
          </cell>
        </row>
        <row r="178">
          <cell r="B178">
            <v>40603</v>
          </cell>
          <cell r="C178">
            <v>40603</v>
          </cell>
          <cell r="E178">
            <v>0.99</v>
          </cell>
          <cell r="F178" t="str">
            <v>GEL</v>
          </cell>
          <cell r="G178">
            <v>0.57000000000000006</v>
          </cell>
          <cell r="H178" t="str">
            <v>USD</v>
          </cell>
        </row>
        <row r="179">
          <cell r="B179">
            <v>40603</v>
          </cell>
          <cell r="C179">
            <v>40603</v>
          </cell>
          <cell r="E179">
            <v>0.21</v>
          </cell>
          <cell r="F179" t="str">
            <v>GEL</v>
          </cell>
          <cell r="G179">
            <v>0.12</v>
          </cell>
          <cell r="H179" t="str">
            <v>USD</v>
          </cell>
        </row>
        <row r="180">
          <cell r="B180">
            <v>40603</v>
          </cell>
          <cell r="C180">
            <v>40603</v>
          </cell>
          <cell r="E180">
            <v>6.16</v>
          </cell>
          <cell r="F180" t="str">
            <v>GEL</v>
          </cell>
          <cell r="G180">
            <v>3.54</v>
          </cell>
          <cell r="H180" t="str">
            <v>USD</v>
          </cell>
        </row>
        <row r="181">
          <cell r="B181">
            <v>40603</v>
          </cell>
          <cell r="C181">
            <v>40603</v>
          </cell>
          <cell r="E181">
            <v>1.74</v>
          </cell>
          <cell r="F181" t="str">
            <v>GEL</v>
          </cell>
          <cell r="G181">
            <v>1</v>
          </cell>
          <cell r="H181" t="str">
            <v>USD</v>
          </cell>
        </row>
        <row r="182">
          <cell r="B182">
            <v>40603</v>
          </cell>
          <cell r="C182">
            <v>40603</v>
          </cell>
          <cell r="E182">
            <v>0.35000000000000003</v>
          </cell>
          <cell r="F182" t="str">
            <v>GEL</v>
          </cell>
          <cell r="G182">
            <v>0.2</v>
          </cell>
          <cell r="H182" t="str">
            <v>USD</v>
          </cell>
        </row>
        <row r="183">
          <cell r="B183">
            <v>40603</v>
          </cell>
          <cell r="C183">
            <v>40603</v>
          </cell>
          <cell r="E183">
            <v>3.48</v>
          </cell>
          <cell r="F183" t="str">
            <v>GEL</v>
          </cell>
          <cell r="G183">
            <v>2</v>
          </cell>
          <cell r="H183" t="str">
            <v>USD</v>
          </cell>
        </row>
        <row r="184">
          <cell r="B184">
            <v>40603</v>
          </cell>
          <cell r="C184">
            <v>40603</v>
          </cell>
          <cell r="E184">
            <v>1.04</v>
          </cell>
          <cell r="F184" t="str">
            <v>GEL</v>
          </cell>
          <cell r="G184">
            <v>0.6</v>
          </cell>
          <cell r="H184" t="str">
            <v>USD</v>
          </cell>
        </row>
        <row r="185">
          <cell r="B185">
            <v>40603</v>
          </cell>
          <cell r="C185">
            <v>40603</v>
          </cell>
          <cell r="E185">
            <v>4.53</v>
          </cell>
          <cell r="F185" t="str">
            <v>GEL</v>
          </cell>
          <cell r="G185">
            <v>2.6</v>
          </cell>
          <cell r="H185" t="str">
            <v>USD</v>
          </cell>
        </row>
        <row r="186">
          <cell r="B186">
            <v>40603</v>
          </cell>
          <cell r="C186">
            <v>40603</v>
          </cell>
          <cell r="E186">
            <v>1.98</v>
          </cell>
          <cell r="F186" t="str">
            <v>GEL</v>
          </cell>
          <cell r="G186">
            <v>1.1400000000000001</v>
          </cell>
          <cell r="H186" t="str">
            <v>USD</v>
          </cell>
        </row>
        <row r="187">
          <cell r="B187">
            <v>40603</v>
          </cell>
          <cell r="C187">
            <v>40603</v>
          </cell>
          <cell r="E187">
            <v>1.34</v>
          </cell>
          <cell r="F187" t="str">
            <v>GEL</v>
          </cell>
          <cell r="G187">
            <v>0.77</v>
          </cell>
          <cell r="H187" t="str">
            <v>USD</v>
          </cell>
        </row>
        <row r="188">
          <cell r="B188">
            <v>40603</v>
          </cell>
          <cell r="C188">
            <v>40603</v>
          </cell>
          <cell r="E188">
            <v>0.99</v>
          </cell>
          <cell r="F188" t="str">
            <v>GEL</v>
          </cell>
          <cell r="G188">
            <v>0.57000000000000006</v>
          </cell>
          <cell r="H188" t="str">
            <v>USD</v>
          </cell>
        </row>
        <row r="189">
          <cell r="B189">
            <v>40603</v>
          </cell>
          <cell r="C189">
            <v>40603</v>
          </cell>
          <cell r="E189">
            <v>13.92</v>
          </cell>
          <cell r="F189" t="str">
            <v>GEL</v>
          </cell>
          <cell r="G189">
            <v>8</v>
          </cell>
          <cell r="H189" t="str">
            <v>USD</v>
          </cell>
        </row>
        <row r="190">
          <cell r="B190">
            <v>40603</v>
          </cell>
          <cell r="C190">
            <v>40603</v>
          </cell>
          <cell r="E190">
            <v>2.33</v>
          </cell>
          <cell r="F190" t="str">
            <v>GEL</v>
          </cell>
          <cell r="G190">
            <v>1.34</v>
          </cell>
          <cell r="H190" t="str">
            <v>USD</v>
          </cell>
        </row>
        <row r="191">
          <cell r="B191">
            <v>40603</v>
          </cell>
          <cell r="C191">
            <v>40603</v>
          </cell>
          <cell r="E191">
            <v>3.48</v>
          </cell>
          <cell r="F191" t="str">
            <v>GEL</v>
          </cell>
          <cell r="G191">
            <v>2</v>
          </cell>
          <cell r="H191" t="str">
            <v>USD</v>
          </cell>
        </row>
        <row r="192">
          <cell r="B192">
            <v>40603</v>
          </cell>
          <cell r="C192">
            <v>40603</v>
          </cell>
          <cell r="E192">
            <v>1.74</v>
          </cell>
          <cell r="F192" t="str">
            <v>GEL</v>
          </cell>
          <cell r="G192">
            <v>1</v>
          </cell>
          <cell r="H192" t="str">
            <v>USD</v>
          </cell>
        </row>
        <row r="193">
          <cell r="B193">
            <v>40603</v>
          </cell>
          <cell r="C193">
            <v>40603</v>
          </cell>
          <cell r="E193">
            <v>0.19</v>
          </cell>
          <cell r="F193" t="str">
            <v>GEL</v>
          </cell>
          <cell r="G193">
            <v>0.11</v>
          </cell>
          <cell r="H193" t="str">
            <v>USD</v>
          </cell>
        </row>
        <row r="194">
          <cell r="B194">
            <v>40603</v>
          </cell>
          <cell r="C194">
            <v>40603</v>
          </cell>
          <cell r="E194">
            <v>12.19</v>
          </cell>
          <cell r="F194" t="str">
            <v>GEL</v>
          </cell>
          <cell r="G194">
            <v>7</v>
          </cell>
          <cell r="H194" t="str">
            <v>USD</v>
          </cell>
        </row>
        <row r="195">
          <cell r="B195">
            <v>40603</v>
          </cell>
          <cell r="C195">
            <v>40603</v>
          </cell>
          <cell r="E195">
            <v>6.2700000000000005</v>
          </cell>
          <cell r="F195" t="str">
            <v>GEL</v>
          </cell>
          <cell r="G195">
            <v>3.6</v>
          </cell>
          <cell r="H195" t="str">
            <v>USD</v>
          </cell>
        </row>
        <row r="196">
          <cell r="B196">
            <v>40603</v>
          </cell>
          <cell r="C196">
            <v>40603</v>
          </cell>
          <cell r="E196">
            <v>7.3100000000000005</v>
          </cell>
          <cell r="F196" t="str">
            <v>GEL</v>
          </cell>
          <cell r="G196">
            <v>4.2</v>
          </cell>
          <cell r="H196" t="str">
            <v>USD</v>
          </cell>
        </row>
        <row r="197">
          <cell r="B197">
            <v>40603</v>
          </cell>
          <cell r="C197">
            <v>40603</v>
          </cell>
          <cell r="E197">
            <v>1.04</v>
          </cell>
          <cell r="F197" t="str">
            <v>GEL</v>
          </cell>
          <cell r="G197">
            <v>0.6</v>
          </cell>
          <cell r="H197" t="str">
            <v>USD</v>
          </cell>
        </row>
        <row r="198">
          <cell r="B198">
            <v>40603</v>
          </cell>
          <cell r="C198">
            <v>40603</v>
          </cell>
          <cell r="E198">
            <v>0.70000000000000007</v>
          </cell>
          <cell r="F198" t="str">
            <v>GEL</v>
          </cell>
          <cell r="G198">
            <v>0.4</v>
          </cell>
          <cell r="H198" t="str">
            <v>USD</v>
          </cell>
        </row>
        <row r="199">
          <cell r="B199">
            <v>40603</v>
          </cell>
          <cell r="C199">
            <v>40603</v>
          </cell>
          <cell r="E199">
            <v>1.3900000000000001</v>
          </cell>
          <cell r="F199" t="str">
            <v>GEL</v>
          </cell>
          <cell r="G199">
            <v>0.8</v>
          </cell>
          <cell r="H199" t="str">
            <v>USD</v>
          </cell>
        </row>
        <row r="200">
          <cell r="B200">
            <v>40603</v>
          </cell>
          <cell r="C200">
            <v>40603</v>
          </cell>
          <cell r="E200">
            <v>2.79</v>
          </cell>
          <cell r="F200" t="str">
            <v>GEL</v>
          </cell>
          <cell r="G200">
            <v>1.6</v>
          </cell>
          <cell r="H200" t="str">
            <v>USD</v>
          </cell>
        </row>
        <row r="201">
          <cell r="B201">
            <v>40603</v>
          </cell>
          <cell r="C201">
            <v>40603</v>
          </cell>
          <cell r="E201">
            <v>0.99</v>
          </cell>
          <cell r="F201" t="str">
            <v>GEL</v>
          </cell>
          <cell r="G201">
            <v>0.57000000000000006</v>
          </cell>
          <cell r="H201" t="str">
            <v>USD</v>
          </cell>
        </row>
        <row r="202">
          <cell r="B202">
            <v>40603</v>
          </cell>
          <cell r="C202">
            <v>40603</v>
          </cell>
          <cell r="E202">
            <v>0.99</v>
          </cell>
          <cell r="F202" t="str">
            <v>GEL</v>
          </cell>
          <cell r="G202">
            <v>0.57000000000000006</v>
          </cell>
          <cell r="H202" t="str">
            <v>USD</v>
          </cell>
        </row>
        <row r="203">
          <cell r="B203">
            <v>40603</v>
          </cell>
          <cell r="C203">
            <v>40603</v>
          </cell>
          <cell r="E203">
            <v>15.31</v>
          </cell>
          <cell r="F203" t="str">
            <v>GEL</v>
          </cell>
          <cell r="G203">
            <v>8.8000000000000007</v>
          </cell>
          <cell r="H203" t="str">
            <v>USD</v>
          </cell>
        </row>
        <row r="204">
          <cell r="B204">
            <v>40603</v>
          </cell>
          <cell r="C204">
            <v>40603</v>
          </cell>
          <cell r="E204">
            <v>0.35000000000000003</v>
          </cell>
          <cell r="F204" t="str">
            <v>GEL</v>
          </cell>
          <cell r="G204">
            <v>0.2</v>
          </cell>
          <cell r="H204" t="str">
            <v>USD</v>
          </cell>
        </row>
        <row r="205">
          <cell r="B205">
            <v>40603</v>
          </cell>
          <cell r="C205">
            <v>40603</v>
          </cell>
          <cell r="E205">
            <v>8</v>
          </cell>
          <cell r="F205" t="str">
            <v>GEL</v>
          </cell>
          <cell r="G205">
            <v>4.6000000000000005</v>
          </cell>
          <cell r="H205" t="str">
            <v>USD</v>
          </cell>
        </row>
        <row r="206">
          <cell r="B206">
            <v>40603</v>
          </cell>
          <cell r="C206">
            <v>40603</v>
          </cell>
          <cell r="E206">
            <v>2.98</v>
          </cell>
          <cell r="F206" t="str">
            <v>GEL</v>
          </cell>
          <cell r="G206">
            <v>1.71</v>
          </cell>
          <cell r="H206" t="str">
            <v>USD</v>
          </cell>
        </row>
        <row r="207">
          <cell r="B207">
            <v>40603</v>
          </cell>
          <cell r="C207">
            <v>40603</v>
          </cell>
          <cell r="E207">
            <v>0.99</v>
          </cell>
          <cell r="F207" t="str">
            <v>GEL</v>
          </cell>
          <cell r="G207">
            <v>0.57000000000000006</v>
          </cell>
          <cell r="H207" t="str">
            <v>USD</v>
          </cell>
        </row>
        <row r="208">
          <cell r="B208">
            <v>40603</v>
          </cell>
          <cell r="C208">
            <v>40603</v>
          </cell>
          <cell r="E208">
            <v>1.74</v>
          </cell>
          <cell r="F208" t="str">
            <v>GEL</v>
          </cell>
          <cell r="G208">
            <v>1</v>
          </cell>
          <cell r="H208" t="str">
            <v>USD</v>
          </cell>
        </row>
        <row r="209">
          <cell r="B209">
            <v>40603</v>
          </cell>
          <cell r="C209">
            <v>40603</v>
          </cell>
          <cell r="E209">
            <v>1.04</v>
          </cell>
          <cell r="F209" t="str">
            <v>GEL</v>
          </cell>
          <cell r="G209">
            <v>0.6</v>
          </cell>
          <cell r="H209" t="str">
            <v>USD</v>
          </cell>
        </row>
        <row r="210">
          <cell r="B210">
            <v>40603</v>
          </cell>
          <cell r="C210">
            <v>40603</v>
          </cell>
          <cell r="E210">
            <v>11.44</v>
          </cell>
          <cell r="F210" t="str">
            <v>GEL</v>
          </cell>
          <cell r="G210">
            <v>6.57</v>
          </cell>
          <cell r="H210" t="str">
            <v>USD</v>
          </cell>
        </row>
        <row r="211">
          <cell r="B211">
            <v>40603</v>
          </cell>
          <cell r="C211">
            <v>40603</v>
          </cell>
          <cell r="E211">
            <v>6.28</v>
          </cell>
          <cell r="F211" t="str">
            <v>GEL</v>
          </cell>
          <cell r="G211">
            <v>3.6</v>
          </cell>
          <cell r="H211" t="str">
            <v>USD</v>
          </cell>
        </row>
        <row r="212">
          <cell r="B212">
            <v>40603</v>
          </cell>
          <cell r="C212">
            <v>40603</v>
          </cell>
          <cell r="E212">
            <v>0.35000000000000003</v>
          </cell>
          <cell r="F212" t="str">
            <v>GEL</v>
          </cell>
          <cell r="G212">
            <v>0.2</v>
          </cell>
          <cell r="H212" t="str">
            <v>USD</v>
          </cell>
        </row>
        <row r="213">
          <cell r="B213">
            <v>40603</v>
          </cell>
          <cell r="C213">
            <v>40603</v>
          </cell>
          <cell r="E213">
            <v>0.70000000000000007</v>
          </cell>
          <cell r="F213" t="str">
            <v>GEL</v>
          </cell>
          <cell r="G213">
            <v>0.4</v>
          </cell>
          <cell r="H213" t="str">
            <v>USD</v>
          </cell>
        </row>
        <row r="214">
          <cell r="B214">
            <v>40603</v>
          </cell>
          <cell r="C214">
            <v>40603</v>
          </cell>
          <cell r="E214">
            <v>0.19</v>
          </cell>
          <cell r="F214" t="str">
            <v>GEL</v>
          </cell>
          <cell r="G214">
            <v>0.11</v>
          </cell>
          <cell r="H214" t="str">
            <v>USD</v>
          </cell>
        </row>
        <row r="215">
          <cell r="B215">
            <v>40603</v>
          </cell>
          <cell r="C215">
            <v>40603</v>
          </cell>
          <cell r="E215">
            <v>0.35000000000000003</v>
          </cell>
          <cell r="F215" t="str">
            <v>GEL</v>
          </cell>
          <cell r="G215">
            <v>0.2</v>
          </cell>
          <cell r="H215" t="str">
            <v>USD</v>
          </cell>
        </row>
        <row r="216">
          <cell r="B216">
            <v>40603</v>
          </cell>
          <cell r="C216">
            <v>40603</v>
          </cell>
          <cell r="E216">
            <v>2.79</v>
          </cell>
          <cell r="F216" t="str">
            <v>GEL</v>
          </cell>
          <cell r="G216">
            <v>1.6</v>
          </cell>
          <cell r="H216" t="str">
            <v>USD</v>
          </cell>
        </row>
        <row r="217">
          <cell r="B217">
            <v>40603</v>
          </cell>
          <cell r="C217">
            <v>40603</v>
          </cell>
          <cell r="E217">
            <v>0.52</v>
          </cell>
          <cell r="F217" t="str">
            <v>GEL</v>
          </cell>
          <cell r="G217">
            <v>0.3</v>
          </cell>
          <cell r="H217" t="str">
            <v>USD</v>
          </cell>
        </row>
        <row r="218">
          <cell r="B218">
            <v>40603</v>
          </cell>
          <cell r="C218">
            <v>40603</v>
          </cell>
          <cell r="E218">
            <v>5.23</v>
          </cell>
          <cell r="F218" t="str">
            <v>GEL</v>
          </cell>
          <cell r="G218">
            <v>3</v>
          </cell>
          <cell r="H218" t="str">
            <v>USD</v>
          </cell>
        </row>
        <row r="219">
          <cell r="B219">
            <v>40603</v>
          </cell>
          <cell r="C219">
            <v>40603</v>
          </cell>
          <cell r="E219">
            <v>1.04</v>
          </cell>
          <cell r="F219" t="str">
            <v>GEL</v>
          </cell>
          <cell r="G219">
            <v>0.6</v>
          </cell>
          <cell r="H219" t="str">
            <v>USD</v>
          </cell>
        </row>
        <row r="220">
          <cell r="B220">
            <v>40603</v>
          </cell>
          <cell r="C220">
            <v>40603</v>
          </cell>
          <cell r="E220">
            <v>0.35000000000000003</v>
          </cell>
          <cell r="F220" t="str">
            <v>GEL</v>
          </cell>
          <cell r="G220">
            <v>0.2</v>
          </cell>
          <cell r="H220" t="str">
            <v>USD</v>
          </cell>
        </row>
        <row r="221">
          <cell r="B221">
            <v>40603</v>
          </cell>
          <cell r="C221">
            <v>40603</v>
          </cell>
          <cell r="E221">
            <v>2.79</v>
          </cell>
          <cell r="F221" t="str">
            <v>GEL</v>
          </cell>
          <cell r="G221">
            <v>1.6</v>
          </cell>
          <cell r="H221" t="str">
            <v>USD</v>
          </cell>
        </row>
        <row r="222">
          <cell r="B222">
            <v>40603</v>
          </cell>
          <cell r="C222">
            <v>40603</v>
          </cell>
          <cell r="E222">
            <v>2.79</v>
          </cell>
          <cell r="F222" t="str">
            <v>GEL</v>
          </cell>
          <cell r="G222">
            <v>1.6</v>
          </cell>
          <cell r="H222" t="str">
            <v>USD</v>
          </cell>
        </row>
        <row r="223">
          <cell r="B223">
            <v>40603</v>
          </cell>
          <cell r="C223">
            <v>40603</v>
          </cell>
          <cell r="E223">
            <v>0.35000000000000003</v>
          </cell>
          <cell r="F223" t="str">
            <v>GEL</v>
          </cell>
          <cell r="G223">
            <v>0.2</v>
          </cell>
          <cell r="H223" t="str">
            <v>USD</v>
          </cell>
        </row>
        <row r="224">
          <cell r="B224">
            <v>40603</v>
          </cell>
          <cell r="C224">
            <v>40603</v>
          </cell>
          <cell r="E224">
            <v>0.35000000000000003</v>
          </cell>
          <cell r="F224" t="str">
            <v>GEL</v>
          </cell>
          <cell r="G224">
            <v>0.2</v>
          </cell>
          <cell r="H224" t="str">
            <v>USD</v>
          </cell>
        </row>
        <row r="225">
          <cell r="B225">
            <v>40603</v>
          </cell>
          <cell r="C225">
            <v>40603</v>
          </cell>
          <cell r="E225">
            <v>0.35000000000000003</v>
          </cell>
          <cell r="F225" t="str">
            <v>GEL</v>
          </cell>
          <cell r="G225">
            <v>0.2</v>
          </cell>
          <cell r="H225" t="str">
            <v>USD</v>
          </cell>
        </row>
        <row r="226">
          <cell r="B226">
            <v>40603</v>
          </cell>
          <cell r="C226">
            <v>40603</v>
          </cell>
          <cell r="E226">
            <v>0.35000000000000003</v>
          </cell>
          <cell r="F226" t="str">
            <v>GEL</v>
          </cell>
          <cell r="G226">
            <v>0.2</v>
          </cell>
          <cell r="H226" t="str">
            <v>USD</v>
          </cell>
        </row>
        <row r="227">
          <cell r="B227">
            <v>40603</v>
          </cell>
          <cell r="C227">
            <v>40603</v>
          </cell>
          <cell r="E227">
            <v>1.04</v>
          </cell>
          <cell r="F227" t="str">
            <v>GEL</v>
          </cell>
          <cell r="G227">
            <v>0.6</v>
          </cell>
          <cell r="H227" t="str">
            <v>USD</v>
          </cell>
        </row>
        <row r="228">
          <cell r="B228">
            <v>40603</v>
          </cell>
          <cell r="C228">
            <v>40603</v>
          </cell>
          <cell r="E228">
            <v>0.35000000000000003</v>
          </cell>
          <cell r="F228" t="str">
            <v>GEL</v>
          </cell>
          <cell r="G228">
            <v>0.2</v>
          </cell>
          <cell r="H228" t="str">
            <v>USD</v>
          </cell>
        </row>
        <row r="229">
          <cell r="B229">
            <v>40603</v>
          </cell>
          <cell r="C229">
            <v>40603</v>
          </cell>
          <cell r="E229">
            <v>2.44</v>
          </cell>
          <cell r="F229" t="str">
            <v>GEL</v>
          </cell>
          <cell r="G229">
            <v>1.4000000000000001</v>
          </cell>
          <cell r="H229" t="str">
            <v>USD</v>
          </cell>
        </row>
        <row r="230">
          <cell r="B230">
            <v>40603</v>
          </cell>
          <cell r="C230">
            <v>40603</v>
          </cell>
          <cell r="E230">
            <v>0.35000000000000003</v>
          </cell>
          <cell r="F230" t="str">
            <v>GEL</v>
          </cell>
          <cell r="G230">
            <v>0.2</v>
          </cell>
          <cell r="H230" t="str">
            <v>USD</v>
          </cell>
        </row>
        <row r="231">
          <cell r="B231">
            <v>40603</v>
          </cell>
          <cell r="C231">
            <v>40603</v>
          </cell>
          <cell r="E231">
            <v>1.74</v>
          </cell>
          <cell r="F231" t="str">
            <v>GEL</v>
          </cell>
          <cell r="G231">
            <v>1</v>
          </cell>
          <cell r="H231" t="str">
            <v>USD</v>
          </cell>
        </row>
        <row r="232">
          <cell r="B232">
            <v>40603</v>
          </cell>
          <cell r="C232">
            <v>40603</v>
          </cell>
          <cell r="E232">
            <v>54.32</v>
          </cell>
          <cell r="F232" t="str">
            <v>GEL</v>
          </cell>
          <cell r="G232">
            <v>31.2</v>
          </cell>
          <cell r="H232" t="str">
            <v>USD</v>
          </cell>
        </row>
        <row r="233">
          <cell r="B233">
            <v>40603</v>
          </cell>
          <cell r="C233">
            <v>40603</v>
          </cell>
          <cell r="E233">
            <v>6.79</v>
          </cell>
          <cell r="F233" t="str">
            <v>GEL</v>
          </cell>
          <cell r="G233">
            <v>3.9</v>
          </cell>
          <cell r="H233" t="str">
            <v>USD</v>
          </cell>
        </row>
        <row r="234">
          <cell r="B234">
            <v>40603</v>
          </cell>
          <cell r="C234">
            <v>40603</v>
          </cell>
          <cell r="E234">
            <v>47.53</v>
          </cell>
          <cell r="F234" t="str">
            <v>GEL</v>
          </cell>
          <cell r="G234">
            <v>27.3</v>
          </cell>
          <cell r="H234" t="str">
            <v>USD</v>
          </cell>
        </row>
        <row r="235">
          <cell r="B235">
            <v>40603</v>
          </cell>
          <cell r="C235">
            <v>40603</v>
          </cell>
          <cell r="E235">
            <v>74.69</v>
          </cell>
          <cell r="F235" t="str">
            <v>GEL</v>
          </cell>
          <cell r="G235">
            <v>42.9</v>
          </cell>
          <cell r="H235" t="str">
            <v>USD</v>
          </cell>
        </row>
        <row r="236">
          <cell r="B236">
            <v>40603</v>
          </cell>
          <cell r="C236">
            <v>40603</v>
          </cell>
          <cell r="E236">
            <v>6.79</v>
          </cell>
          <cell r="F236" t="str">
            <v>GEL</v>
          </cell>
          <cell r="G236">
            <v>3.9</v>
          </cell>
          <cell r="H236" t="str">
            <v>USD</v>
          </cell>
        </row>
        <row r="237">
          <cell r="B237">
            <v>40603</v>
          </cell>
          <cell r="C237">
            <v>40603</v>
          </cell>
          <cell r="E237">
            <v>47.53</v>
          </cell>
          <cell r="F237" t="str">
            <v>GEL</v>
          </cell>
          <cell r="G237">
            <v>27.3</v>
          </cell>
          <cell r="H237" t="str">
            <v>USD</v>
          </cell>
        </row>
        <row r="238">
          <cell r="B238">
            <v>40603</v>
          </cell>
          <cell r="C238">
            <v>40603</v>
          </cell>
          <cell r="E238">
            <v>27.16</v>
          </cell>
          <cell r="F238" t="str">
            <v>GEL</v>
          </cell>
          <cell r="G238">
            <v>15.6</v>
          </cell>
          <cell r="H238" t="str">
            <v>USD</v>
          </cell>
        </row>
        <row r="239">
          <cell r="B239">
            <v>40603</v>
          </cell>
          <cell r="C239">
            <v>40603</v>
          </cell>
          <cell r="E239">
            <v>6.79</v>
          </cell>
          <cell r="F239" t="str">
            <v>GEL</v>
          </cell>
          <cell r="G239">
            <v>3.9</v>
          </cell>
          <cell r="H239" t="str">
            <v>USD</v>
          </cell>
        </row>
        <row r="240">
          <cell r="B240">
            <v>40603</v>
          </cell>
          <cell r="C240">
            <v>40603</v>
          </cell>
          <cell r="E240">
            <v>6.79</v>
          </cell>
          <cell r="F240" t="str">
            <v>GEL</v>
          </cell>
          <cell r="G240">
            <v>3.9</v>
          </cell>
          <cell r="H240" t="str">
            <v>USD</v>
          </cell>
        </row>
        <row r="241">
          <cell r="B241">
            <v>40603</v>
          </cell>
          <cell r="C241">
            <v>40603</v>
          </cell>
          <cell r="E241">
            <v>40.74</v>
          </cell>
          <cell r="F241" t="str">
            <v>GEL</v>
          </cell>
          <cell r="G241">
            <v>23.400000000000002</v>
          </cell>
          <cell r="H241" t="str">
            <v>USD</v>
          </cell>
        </row>
        <row r="242">
          <cell r="B242">
            <v>40603</v>
          </cell>
          <cell r="C242">
            <v>40603</v>
          </cell>
          <cell r="E242">
            <v>13.58</v>
          </cell>
          <cell r="F242" t="str">
            <v>GEL</v>
          </cell>
          <cell r="G242">
            <v>7.8</v>
          </cell>
          <cell r="H242" t="str">
            <v>USD</v>
          </cell>
        </row>
        <row r="243">
          <cell r="B243">
            <v>40603</v>
          </cell>
          <cell r="C243">
            <v>40603</v>
          </cell>
          <cell r="E243">
            <v>47.53</v>
          </cell>
          <cell r="F243" t="str">
            <v>GEL</v>
          </cell>
          <cell r="G243">
            <v>27.3</v>
          </cell>
          <cell r="H243" t="str">
            <v>USD</v>
          </cell>
        </row>
        <row r="244">
          <cell r="B244">
            <v>40603</v>
          </cell>
          <cell r="C244">
            <v>40603</v>
          </cell>
          <cell r="E244">
            <v>20.37</v>
          </cell>
          <cell r="F244" t="str">
            <v>GEL</v>
          </cell>
          <cell r="G244">
            <v>11.700000000000001</v>
          </cell>
          <cell r="H244" t="str">
            <v>USD</v>
          </cell>
        </row>
        <row r="245">
          <cell r="B245">
            <v>40603</v>
          </cell>
          <cell r="C245">
            <v>40603</v>
          </cell>
          <cell r="E245">
            <v>3.39</v>
          </cell>
          <cell r="F245" t="str">
            <v>GEL</v>
          </cell>
          <cell r="G245">
            <v>1.95</v>
          </cell>
          <cell r="H245" t="str">
            <v>USD</v>
          </cell>
        </row>
        <row r="246">
          <cell r="B246">
            <v>40603</v>
          </cell>
          <cell r="C246">
            <v>40603</v>
          </cell>
          <cell r="E246">
            <v>33.950000000000003</v>
          </cell>
          <cell r="F246" t="str">
            <v>GEL</v>
          </cell>
          <cell r="G246">
            <v>19.5</v>
          </cell>
          <cell r="H246" t="str">
            <v>USD</v>
          </cell>
        </row>
        <row r="247">
          <cell r="B247">
            <v>40603</v>
          </cell>
          <cell r="C247">
            <v>40603</v>
          </cell>
          <cell r="E247">
            <v>64.5</v>
          </cell>
          <cell r="F247" t="str">
            <v>GEL</v>
          </cell>
          <cell r="G247">
            <v>37.050000000000004</v>
          </cell>
          <cell r="H247" t="str">
            <v>USD</v>
          </cell>
        </row>
        <row r="248">
          <cell r="B248">
            <v>40603</v>
          </cell>
          <cell r="C248">
            <v>40603</v>
          </cell>
          <cell r="E248">
            <v>6.79</v>
          </cell>
          <cell r="F248" t="str">
            <v>GEL</v>
          </cell>
          <cell r="G248">
            <v>3.9</v>
          </cell>
          <cell r="H248" t="str">
            <v>USD</v>
          </cell>
        </row>
        <row r="249">
          <cell r="B249">
            <v>40603</v>
          </cell>
          <cell r="C249">
            <v>40603</v>
          </cell>
          <cell r="E249">
            <v>13.57</v>
          </cell>
          <cell r="F249" t="str">
            <v>GEL</v>
          </cell>
          <cell r="G249">
            <v>7.8</v>
          </cell>
          <cell r="H249" t="str">
            <v>USD</v>
          </cell>
        </row>
        <row r="250">
          <cell r="B250">
            <v>40603</v>
          </cell>
          <cell r="C250">
            <v>40603</v>
          </cell>
          <cell r="E250">
            <v>40.74</v>
          </cell>
          <cell r="F250" t="str">
            <v>GEL</v>
          </cell>
          <cell r="G250">
            <v>23.400000000000002</v>
          </cell>
          <cell r="H250" t="str">
            <v>USD</v>
          </cell>
        </row>
        <row r="251">
          <cell r="B251">
            <v>40603</v>
          </cell>
          <cell r="C251">
            <v>40603</v>
          </cell>
          <cell r="E251">
            <v>6.79</v>
          </cell>
          <cell r="F251" t="str">
            <v>GEL</v>
          </cell>
          <cell r="G251">
            <v>3.9</v>
          </cell>
          <cell r="H251" t="str">
            <v>USD</v>
          </cell>
        </row>
        <row r="252">
          <cell r="B252">
            <v>40603</v>
          </cell>
          <cell r="C252">
            <v>40603</v>
          </cell>
          <cell r="E252">
            <v>44.13</v>
          </cell>
          <cell r="F252" t="str">
            <v>GEL</v>
          </cell>
          <cell r="G252">
            <v>25.35</v>
          </cell>
          <cell r="H252" t="str">
            <v>USD</v>
          </cell>
        </row>
        <row r="253">
          <cell r="B253">
            <v>40603</v>
          </cell>
          <cell r="C253">
            <v>40603</v>
          </cell>
          <cell r="E253">
            <v>6.79</v>
          </cell>
          <cell r="F253" t="str">
            <v>GEL</v>
          </cell>
          <cell r="G253">
            <v>3.9</v>
          </cell>
          <cell r="H253" t="str">
            <v>USD</v>
          </cell>
        </row>
        <row r="254">
          <cell r="B254">
            <v>40603</v>
          </cell>
          <cell r="C254">
            <v>40603</v>
          </cell>
          <cell r="E254">
            <v>6.79</v>
          </cell>
          <cell r="F254" t="str">
            <v>GEL</v>
          </cell>
          <cell r="G254">
            <v>3.9</v>
          </cell>
          <cell r="H254" t="str">
            <v>USD</v>
          </cell>
        </row>
        <row r="255">
          <cell r="B255">
            <v>40603</v>
          </cell>
          <cell r="C255">
            <v>40603</v>
          </cell>
          <cell r="E255">
            <v>6.79</v>
          </cell>
          <cell r="F255" t="str">
            <v>GEL</v>
          </cell>
          <cell r="G255">
            <v>3.9</v>
          </cell>
          <cell r="H255" t="str">
            <v>USD</v>
          </cell>
        </row>
        <row r="256">
          <cell r="B256">
            <v>40603</v>
          </cell>
          <cell r="C256">
            <v>40603</v>
          </cell>
          <cell r="E256">
            <v>10.18</v>
          </cell>
          <cell r="F256" t="str">
            <v>GEL</v>
          </cell>
          <cell r="G256">
            <v>5.8500000000000005</v>
          </cell>
          <cell r="H256" t="str">
            <v>USD</v>
          </cell>
        </row>
        <row r="257">
          <cell r="B257">
            <v>40603</v>
          </cell>
          <cell r="C257">
            <v>40603</v>
          </cell>
          <cell r="E257">
            <v>54.32</v>
          </cell>
          <cell r="F257" t="str">
            <v>GEL</v>
          </cell>
          <cell r="G257">
            <v>31.2</v>
          </cell>
          <cell r="H257" t="str">
            <v>USD</v>
          </cell>
        </row>
        <row r="258">
          <cell r="B258">
            <v>40603</v>
          </cell>
          <cell r="C258">
            <v>40603</v>
          </cell>
          <cell r="E258">
            <v>27.16</v>
          </cell>
          <cell r="F258" t="str">
            <v>GEL</v>
          </cell>
          <cell r="G258">
            <v>15.6</v>
          </cell>
          <cell r="H258" t="str">
            <v>USD</v>
          </cell>
        </row>
        <row r="259">
          <cell r="B259">
            <v>40603</v>
          </cell>
          <cell r="C259">
            <v>40603</v>
          </cell>
          <cell r="E259">
            <v>27.16</v>
          </cell>
          <cell r="F259" t="str">
            <v>GEL</v>
          </cell>
          <cell r="G259">
            <v>15.6</v>
          </cell>
          <cell r="H259" t="str">
            <v>USD</v>
          </cell>
        </row>
        <row r="260">
          <cell r="B260">
            <v>40603</v>
          </cell>
          <cell r="C260">
            <v>40603</v>
          </cell>
          <cell r="E260">
            <v>47.53</v>
          </cell>
          <cell r="F260" t="str">
            <v>GEL</v>
          </cell>
          <cell r="G260">
            <v>27.3</v>
          </cell>
          <cell r="H260" t="str">
            <v>USD</v>
          </cell>
        </row>
        <row r="261">
          <cell r="B261">
            <v>40603</v>
          </cell>
          <cell r="C261">
            <v>40603</v>
          </cell>
          <cell r="E261">
            <v>20.37</v>
          </cell>
          <cell r="F261" t="str">
            <v>GEL</v>
          </cell>
          <cell r="G261">
            <v>11.700000000000001</v>
          </cell>
          <cell r="H261" t="str">
            <v>USD</v>
          </cell>
        </row>
        <row r="262">
          <cell r="B262">
            <v>40603</v>
          </cell>
          <cell r="C262">
            <v>40603</v>
          </cell>
          <cell r="E262">
            <v>33.950000000000003</v>
          </cell>
          <cell r="F262" t="str">
            <v>GEL</v>
          </cell>
          <cell r="G262">
            <v>19.5</v>
          </cell>
          <cell r="H262" t="str">
            <v>USD</v>
          </cell>
        </row>
        <row r="263">
          <cell r="B263">
            <v>40603</v>
          </cell>
          <cell r="C263">
            <v>40603</v>
          </cell>
          <cell r="E263">
            <v>6.79</v>
          </cell>
          <cell r="F263" t="str">
            <v>GEL</v>
          </cell>
          <cell r="G263">
            <v>3.9</v>
          </cell>
          <cell r="H263" t="str">
            <v>USD</v>
          </cell>
        </row>
        <row r="264">
          <cell r="B264">
            <v>40603</v>
          </cell>
          <cell r="C264">
            <v>40603</v>
          </cell>
          <cell r="E264">
            <v>27.16</v>
          </cell>
          <cell r="F264" t="str">
            <v>GEL</v>
          </cell>
          <cell r="G264">
            <v>15.6</v>
          </cell>
          <cell r="H264" t="str">
            <v>USD</v>
          </cell>
        </row>
        <row r="265">
          <cell r="B265">
            <v>40603</v>
          </cell>
          <cell r="C265">
            <v>40603</v>
          </cell>
          <cell r="E265">
            <v>6.79</v>
          </cell>
          <cell r="F265" t="str">
            <v>GEL</v>
          </cell>
          <cell r="G265">
            <v>3.9</v>
          </cell>
          <cell r="H265" t="str">
            <v>USD</v>
          </cell>
        </row>
        <row r="266">
          <cell r="B266">
            <v>40603</v>
          </cell>
          <cell r="C266">
            <v>40603</v>
          </cell>
          <cell r="E266">
            <v>108.64</v>
          </cell>
          <cell r="F266" t="str">
            <v>GEL</v>
          </cell>
          <cell r="G266">
            <v>62.4</v>
          </cell>
          <cell r="H266" t="str">
            <v>USD</v>
          </cell>
        </row>
        <row r="267">
          <cell r="B267">
            <v>40603</v>
          </cell>
          <cell r="C267">
            <v>40603</v>
          </cell>
          <cell r="E267">
            <v>37.340000000000003</v>
          </cell>
          <cell r="F267" t="str">
            <v>GEL</v>
          </cell>
          <cell r="G267">
            <v>21.45</v>
          </cell>
          <cell r="H267" t="str">
            <v>USD</v>
          </cell>
        </row>
        <row r="268">
          <cell r="B268">
            <v>40603</v>
          </cell>
          <cell r="C268">
            <v>40603</v>
          </cell>
          <cell r="E268">
            <v>13.57</v>
          </cell>
          <cell r="F268" t="str">
            <v>GEL</v>
          </cell>
          <cell r="G268">
            <v>7.8</v>
          </cell>
          <cell r="H268" t="str">
            <v>USD</v>
          </cell>
        </row>
        <row r="269">
          <cell r="B269">
            <v>40603</v>
          </cell>
          <cell r="C269">
            <v>40603</v>
          </cell>
          <cell r="E269">
            <v>6.79</v>
          </cell>
          <cell r="F269" t="str">
            <v>GEL</v>
          </cell>
          <cell r="G269">
            <v>3.9</v>
          </cell>
          <cell r="H269" t="str">
            <v>USD</v>
          </cell>
        </row>
        <row r="270">
          <cell r="B270">
            <v>40603</v>
          </cell>
          <cell r="C270">
            <v>40603</v>
          </cell>
          <cell r="E270">
            <v>10.18</v>
          </cell>
          <cell r="F270" t="str">
            <v>GEL</v>
          </cell>
          <cell r="G270">
            <v>5.8500000000000005</v>
          </cell>
          <cell r="H270" t="str">
            <v>USD</v>
          </cell>
        </row>
        <row r="271">
          <cell r="B271">
            <v>40603</v>
          </cell>
          <cell r="C271">
            <v>40603</v>
          </cell>
          <cell r="E271">
            <v>10.18</v>
          </cell>
          <cell r="F271" t="str">
            <v>GEL</v>
          </cell>
          <cell r="G271">
            <v>5.8500000000000005</v>
          </cell>
          <cell r="H271" t="str">
            <v>USD</v>
          </cell>
        </row>
        <row r="272">
          <cell r="B272">
            <v>40603</v>
          </cell>
          <cell r="C272">
            <v>40603</v>
          </cell>
          <cell r="E272">
            <v>3.39</v>
          </cell>
          <cell r="F272" t="str">
            <v>GEL</v>
          </cell>
          <cell r="G272">
            <v>1.95</v>
          </cell>
          <cell r="H272" t="str">
            <v>USD</v>
          </cell>
        </row>
        <row r="273">
          <cell r="B273">
            <v>40603</v>
          </cell>
          <cell r="C273">
            <v>40603</v>
          </cell>
          <cell r="E273">
            <v>16.96</v>
          </cell>
          <cell r="F273" t="str">
            <v>GEL</v>
          </cell>
          <cell r="G273">
            <v>9.75</v>
          </cell>
          <cell r="H273" t="str">
            <v>USD</v>
          </cell>
        </row>
        <row r="274">
          <cell r="B274">
            <v>40603</v>
          </cell>
          <cell r="C274">
            <v>40603</v>
          </cell>
          <cell r="E274">
            <v>20.37</v>
          </cell>
          <cell r="F274" t="str">
            <v>GEL</v>
          </cell>
          <cell r="G274">
            <v>11.700000000000001</v>
          </cell>
          <cell r="H274" t="str">
            <v>USD</v>
          </cell>
        </row>
        <row r="275">
          <cell r="B275">
            <v>40603</v>
          </cell>
          <cell r="C275">
            <v>40603</v>
          </cell>
          <cell r="E275">
            <v>20.37</v>
          </cell>
          <cell r="F275" t="str">
            <v>GEL</v>
          </cell>
          <cell r="G275">
            <v>11.700000000000001</v>
          </cell>
          <cell r="H275" t="str">
            <v>USD</v>
          </cell>
        </row>
        <row r="276">
          <cell r="B276">
            <v>40603</v>
          </cell>
          <cell r="C276">
            <v>40603</v>
          </cell>
          <cell r="E276">
            <v>6.79</v>
          </cell>
          <cell r="F276" t="str">
            <v>GEL</v>
          </cell>
          <cell r="G276">
            <v>3.9</v>
          </cell>
          <cell r="H276" t="str">
            <v>USD</v>
          </cell>
        </row>
        <row r="277">
          <cell r="B277">
            <v>40603</v>
          </cell>
          <cell r="C277">
            <v>40603</v>
          </cell>
          <cell r="E277">
            <v>6.79</v>
          </cell>
          <cell r="F277" t="str">
            <v>GEL</v>
          </cell>
          <cell r="G277">
            <v>3.9</v>
          </cell>
          <cell r="H277" t="str">
            <v>USD</v>
          </cell>
        </row>
        <row r="278">
          <cell r="B278">
            <v>40603</v>
          </cell>
          <cell r="C278">
            <v>40603</v>
          </cell>
          <cell r="E278">
            <v>13.58</v>
          </cell>
          <cell r="F278" t="str">
            <v>GEL</v>
          </cell>
          <cell r="G278">
            <v>7.8</v>
          </cell>
          <cell r="H278" t="str">
            <v>USD</v>
          </cell>
        </row>
        <row r="279">
          <cell r="B279">
            <v>40603</v>
          </cell>
          <cell r="C279">
            <v>40603</v>
          </cell>
          <cell r="E279">
            <v>9.51</v>
          </cell>
          <cell r="F279" t="str">
            <v>GEL</v>
          </cell>
          <cell r="G279">
            <v>5.46</v>
          </cell>
          <cell r="H279" t="str">
            <v>USD</v>
          </cell>
        </row>
        <row r="280">
          <cell r="B280">
            <v>40603</v>
          </cell>
          <cell r="C280">
            <v>40603</v>
          </cell>
          <cell r="E280">
            <v>6.79</v>
          </cell>
          <cell r="F280" t="str">
            <v>GEL</v>
          </cell>
          <cell r="G280">
            <v>3.9</v>
          </cell>
          <cell r="H280" t="str">
            <v>USD</v>
          </cell>
        </row>
        <row r="281">
          <cell r="B281">
            <v>40603</v>
          </cell>
          <cell r="C281">
            <v>40603</v>
          </cell>
          <cell r="E281">
            <v>3.39</v>
          </cell>
          <cell r="F281" t="str">
            <v>GEL</v>
          </cell>
          <cell r="G281">
            <v>1.95</v>
          </cell>
          <cell r="H281" t="str">
            <v>USD</v>
          </cell>
        </row>
        <row r="282">
          <cell r="B282">
            <v>40603</v>
          </cell>
          <cell r="C282">
            <v>40603</v>
          </cell>
          <cell r="E282">
            <v>4.07</v>
          </cell>
          <cell r="F282" t="str">
            <v>GEL</v>
          </cell>
          <cell r="G282">
            <v>2.34</v>
          </cell>
          <cell r="H282" t="str">
            <v>USD</v>
          </cell>
        </row>
        <row r="283">
          <cell r="B283">
            <v>40603</v>
          </cell>
          <cell r="C283">
            <v>40603</v>
          </cell>
          <cell r="E283">
            <v>33.950000000000003</v>
          </cell>
          <cell r="F283" t="str">
            <v>GEL</v>
          </cell>
          <cell r="G283">
            <v>19.5</v>
          </cell>
          <cell r="H283" t="str">
            <v>USD</v>
          </cell>
        </row>
        <row r="284">
          <cell r="B284">
            <v>40603</v>
          </cell>
          <cell r="C284">
            <v>40603</v>
          </cell>
          <cell r="E284">
            <v>10.18</v>
          </cell>
          <cell r="F284" t="str">
            <v>GEL</v>
          </cell>
          <cell r="G284">
            <v>5.8500000000000005</v>
          </cell>
          <cell r="H284" t="str">
            <v>USD</v>
          </cell>
        </row>
        <row r="285">
          <cell r="B285">
            <v>40603</v>
          </cell>
          <cell r="C285">
            <v>40603</v>
          </cell>
          <cell r="E285">
            <v>13.58</v>
          </cell>
          <cell r="F285" t="str">
            <v>GEL</v>
          </cell>
          <cell r="G285">
            <v>7.8</v>
          </cell>
          <cell r="H285" t="str">
            <v>USD</v>
          </cell>
        </row>
        <row r="286">
          <cell r="B286">
            <v>40603</v>
          </cell>
          <cell r="C286">
            <v>40603</v>
          </cell>
          <cell r="E286">
            <v>74.69</v>
          </cell>
          <cell r="F286" t="str">
            <v>GEL</v>
          </cell>
          <cell r="G286">
            <v>42.9</v>
          </cell>
          <cell r="H286" t="str">
            <v>USD</v>
          </cell>
        </row>
        <row r="287">
          <cell r="B287">
            <v>40603</v>
          </cell>
          <cell r="C287">
            <v>40603</v>
          </cell>
          <cell r="E287">
            <v>6.79</v>
          </cell>
          <cell r="F287" t="str">
            <v>GEL</v>
          </cell>
          <cell r="G287">
            <v>3.9</v>
          </cell>
          <cell r="H287" t="str">
            <v>USD</v>
          </cell>
        </row>
        <row r="288">
          <cell r="B288">
            <v>40603</v>
          </cell>
          <cell r="C288">
            <v>40603</v>
          </cell>
          <cell r="E288">
            <v>108.64</v>
          </cell>
          <cell r="F288" t="str">
            <v>GEL</v>
          </cell>
          <cell r="G288">
            <v>62.4</v>
          </cell>
          <cell r="H288" t="str">
            <v>USD</v>
          </cell>
        </row>
        <row r="289">
          <cell r="B289">
            <v>40603</v>
          </cell>
          <cell r="C289">
            <v>40603</v>
          </cell>
          <cell r="E289">
            <v>3.39</v>
          </cell>
          <cell r="F289" t="str">
            <v>GEL</v>
          </cell>
          <cell r="G289">
            <v>1.95</v>
          </cell>
          <cell r="H289" t="str">
            <v>USD</v>
          </cell>
        </row>
        <row r="290">
          <cell r="B290">
            <v>40603</v>
          </cell>
          <cell r="C290">
            <v>40603</v>
          </cell>
          <cell r="E290">
            <v>6.79</v>
          </cell>
          <cell r="F290" t="str">
            <v>GEL</v>
          </cell>
          <cell r="G290">
            <v>3.9</v>
          </cell>
          <cell r="H290" t="str">
            <v>USD</v>
          </cell>
        </row>
        <row r="291">
          <cell r="B291">
            <v>40603</v>
          </cell>
          <cell r="C291">
            <v>40603</v>
          </cell>
          <cell r="E291">
            <v>6.79</v>
          </cell>
          <cell r="F291" t="str">
            <v>GEL</v>
          </cell>
          <cell r="G291">
            <v>3.9</v>
          </cell>
          <cell r="H291" t="str">
            <v>USD</v>
          </cell>
        </row>
        <row r="292">
          <cell r="B292">
            <v>40603</v>
          </cell>
          <cell r="C292">
            <v>40603</v>
          </cell>
          <cell r="E292">
            <v>9.51</v>
          </cell>
          <cell r="F292" t="str">
            <v>GEL</v>
          </cell>
          <cell r="G292">
            <v>5.46</v>
          </cell>
          <cell r="H292" t="str">
            <v>USD</v>
          </cell>
        </row>
        <row r="293">
          <cell r="B293">
            <v>40603</v>
          </cell>
          <cell r="C293">
            <v>40603</v>
          </cell>
          <cell r="E293">
            <v>27.16</v>
          </cell>
          <cell r="F293" t="str">
            <v>GEL</v>
          </cell>
          <cell r="G293">
            <v>15.6</v>
          </cell>
          <cell r="H293" t="str">
            <v>USD</v>
          </cell>
        </row>
        <row r="294">
          <cell r="B294">
            <v>40603</v>
          </cell>
          <cell r="C294">
            <v>40603</v>
          </cell>
          <cell r="E294">
            <v>20.37</v>
          </cell>
          <cell r="F294" t="str">
            <v>GEL</v>
          </cell>
          <cell r="G294">
            <v>11.700000000000001</v>
          </cell>
          <cell r="H294" t="str">
            <v>USD</v>
          </cell>
        </row>
        <row r="295">
          <cell r="B295">
            <v>40603</v>
          </cell>
          <cell r="C295">
            <v>40603</v>
          </cell>
          <cell r="E295">
            <v>6.79</v>
          </cell>
          <cell r="F295" t="str">
            <v>GEL</v>
          </cell>
          <cell r="G295">
            <v>3.9</v>
          </cell>
          <cell r="H295" t="str">
            <v>USD</v>
          </cell>
        </row>
        <row r="296">
          <cell r="B296">
            <v>40603</v>
          </cell>
          <cell r="C296">
            <v>40603</v>
          </cell>
          <cell r="E296">
            <v>47.53</v>
          </cell>
          <cell r="F296" t="str">
            <v>GEL</v>
          </cell>
          <cell r="G296">
            <v>27.3</v>
          </cell>
          <cell r="H296" t="str">
            <v>USD</v>
          </cell>
        </row>
        <row r="297">
          <cell r="B297">
            <v>40603</v>
          </cell>
          <cell r="C297">
            <v>40603</v>
          </cell>
          <cell r="E297">
            <v>6.79</v>
          </cell>
          <cell r="F297" t="str">
            <v>GEL</v>
          </cell>
          <cell r="G297">
            <v>3.9</v>
          </cell>
          <cell r="H297" t="str">
            <v>USD</v>
          </cell>
        </row>
        <row r="298">
          <cell r="B298">
            <v>40603</v>
          </cell>
          <cell r="C298">
            <v>40603</v>
          </cell>
          <cell r="E298">
            <v>3.39</v>
          </cell>
          <cell r="F298" t="str">
            <v>GEL</v>
          </cell>
          <cell r="G298">
            <v>1.95</v>
          </cell>
          <cell r="H298" t="str">
            <v>USD</v>
          </cell>
        </row>
        <row r="299">
          <cell r="B299">
            <v>40603</v>
          </cell>
          <cell r="C299">
            <v>40603</v>
          </cell>
          <cell r="E299">
            <v>44.12</v>
          </cell>
          <cell r="F299" t="str">
            <v>GEL</v>
          </cell>
          <cell r="G299">
            <v>25.35</v>
          </cell>
          <cell r="H299" t="str">
            <v>USD</v>
          </cell>
        </row>
        <row r="300">
          <cell r="B300">
            <v>40603</v>
          </cell>
          <cell r="C300">
            <v>40603</v>
          </cell>
          <cell r="E300">
            <v>33.950000000000003</v>
          </cell>
          <cell r="F300" t="str">
            <v>GEL</v>
          </cell>
          <cell r="G300">
            <v>19.5</v>
          </cell>
          <cell r="H300" t="str">
            <v>USD</v>
          </cell>
        </row>
        <row r="301">
          <cell r="B301">
            <v>40603</v>
          </cell>
          <cell r="C301">
            <v>40603</v>
          </cell>
          <cell r="E301">
            <v>13.58</v>
          </cell>
          <cell r="F301" t="str">
            <v>GEL</v>
          </cell>
          <cell r="G301">
            <v>7.8</v>
          </cell>
          <cell r="H301" t="str">
            <v>USD</v>
          </cell>
        </row>
        <row r="302">
          <cell r="B302">
            <v>40603</v>
          </cell>
          <cell r="C302">
            <v>40603</v>
          </cell>
          <cell r="E302">
            <v>10.18</v>
          </cell>
          <cell r="F302" t="str">
            <v>GEL</v>
          </cell>
          <cell r="G302">
            <v>5.8500000000000005</v>
          </cell>
          <cell r="H302" t="str">
            <v>USD</v>
          </cell>
        </row>
        <row r="303">
          <cell r="B303">
            <v>40603</v>
          </cell>
          <cell r="C303">
            <v>40603</v>
          </cell>
          <cell r="E303">
            <v>2.72</v>
          </cell>
          <cell r="F303" t="str">
            <v>GEL</v>
          </cell>
          <cell r="G303">
            <v>1.56</v>
          </cell>
          <cell r="H303" t="str">
            <v>USD</v>
          </cell>
        </row>
        <row r="304">
          <cell r="B304">
            <v>40603</v>
          </cell>
          <cell r="C304">
            <v>40603</v>
          </cell>
          <cell r="E304">
            <v>27.150000000000002</v>
          </cell>
          <cell r="F304" t="str">
            <v>GEL</v>
          </cell>
          <cell r="G304">
            <v>15.6</v>
          </cell>
          <cell r="H304" t="str">
            <v>USD</v>
          </cell>
        </row>
        <row r="305">
          <cell r="B305">
            <v>40603</v>
          </cell>
          <cell r="C305">
            <v>40603</v>
          </cell>
          <cell r="E305">
            <v>3.39</v>
          </cell>
          <cell r="F305" t="str">
            <v>GEL</v>
          </cell>
          <cell r="G305">
            <v>1.95</v>
          </cell>
          <cell r="H305" t="str">
            <v>USD</v>
          </cell>
        </row>
        <row r="306">
          <cell r="B306">
            <v>40603</v>
          </cell>
          <cell r="C306">
            <v>40603</v>
          </cell>
          <cell r="E306">
            <v>6.79</v>
          </cell>
          <cell r="F306" t="str">
            <v>GEL</v>
          </cell>
          <cell r="G306">
            <v>3.9</v>
          </cell>
          <cell r="H306" t="str">
            <v>USD</v>
          </cell>
        </row>
        <row r="307">
          <cell r="B307">
            <v>40603</v>
          </cell>
          <cell r="C307">
            <v>40603</v>
          </cell>
          <cell r="E307">
            <v>6.79</v>
          </cell>
          <cell r="F307" t="str">
            <v>GEL</v>
          </cell>
          <cell r="G307">
            <v>3.9</v>
          </cell>
          <cell r="H307" t="str">
            <v>USD</v>
          </cell>
        </row>
        <row r="308">
          <cell r="B308">
            <v>40603</v>
          </cell>
          <cell r="C308">
            <v>40603</v>
          </cell>
          <cell r="E308">
            <v>3.39</v>
          </cell>
          <cell r="F308" t="str">
            <v>GEL</v>
          </cell>
          <cell r="G308">
            <v>1.95</v>
          </cell>
          <cell r="H308" t="str">
            <v>USD</v>
          </cell>
        </row>
        <row r="309">
          <cell r="B309">
            <v>40603</v>
          </cell>
          <cell r="C309">
            <v>40603</v>
          </cell>
          <cell r="E309">
            <v>6.79</v>
          </cell>
          <cell r="F309" t="str">
            <v>GEL</v>
          </cell>
          <cell r="G309">
            <v>3.9</v>
          </cell>
          <cell r="H309" t="str">
            <v>USD</v>
          </cell>
        </row>
        <row r="310">
          <cell r="B310">
            <v>40603</v>
          </cell>
          <cell r="C310">
            <v>40603</v>
          </cell>
          <cell r="E310">
            <v>67.900000000000006</v>
          </cell>
          <cell r="F310" t="str">
            <v>GEL</v>
          </cell>
          <cell r="G310">
            <v>39</v>
          </cell>
          <cell r="H310" t="str">
            <v>USD</v>
          </cell>
        </row>
        <row r="311">
          <cell r="B311">
            <v>40603</v>
          </cell>
          <cell r="C311">
            <v>40603</v>
          </cell>
          <cell r="E311">
            <v>13.58</v>
          </cell>
          <cell r="F311" t="str">
            <v>GEL</v>
          </cell>
          <cell r="G311">
            <v>7.8</v>
          </cell>
          <cell r="H311" t="str">
            <v>USD</v>
          </cell>
        </row>
        <row r="312">
          <cell r="B312">
            <v>40603</v>
          </cell>
          <cell r="C312">
            <v>40603</v>
          </cell>
          <cell r="E312">
            <v>6.79</v>
          </cell>
          <cell r="F312" t="str">
            <v>GEL</v>
          </cell>
          <cell r="G312">
            <v>3.9</v>
          </cell>
          <cell r="H312" t="str">
            <v>USD</v>
          </cell>
        </row>
        <row r="313">
          <cell r="B313">
            <v>40603</v>
          </cell>
          <cell r="C313">
            <v>40603</v>
          </cell>
          <cell r="E313">
            <v>13.58</v>
          </cell>
          <cell r="F313" t="str">
            <v>GEL</v>
          </cell>
          <cell r="G313">
            <v>7.8</v>
          </cell>
          <cell r="H313" t="str">
            <v>USD</v>
          </cell>
        </row>
        <row r="314">
          <cell r="B314">
            <v>40603</v>
          </cell>
          <cell r="C314">
            <v>40603</v>
          </cell>
          <cell r="E314">
            <v>20.37</v>
          </cell>
          <cell r="F314" t="str">
            <v>GEL</v>
          </cell>
          <cell r="G314">
            <v>11.700000000000001</v>
          </cell>
          <cell r="H314" t="str">
            <v>USD</v>
          </cell>
        </row>
        <row r="315">
          <cell r="B315">
            <v>40603</v>
          </cell>
          <cell r="C315">
            <v>40603</v>
          </cell>
          <cell r="E315">
            <v>10.18</v>
          </cell>
          <cell r="F315" t="str">
            <v>GEL</v>
          </cell>
          <cell r="G315">
            <v>5.8500000000000005</v>
          </cell>
          <cell r="H315" t="str">
            <v>USD</v>
          </cell>
        </row>
        <row r="316">
          <cell r="B316">
            <v>40603</v>
          </cell>
          <cell r="C316">
            <v>40603</v>
          </cell>
          <cell r="E316">
            <v>13.58</v>
          </cell>
          <cell r="F316" t="str">
            <v>GEL</v>
          </cell>
          <cell r="G316">
            <v>7.8</v>
          </cell>
          <cell r="H316" t="str">
            <v>USD</v>
          </cell>
        </row>
        <row r="317">
          <cell r="B317">
            <v>40603</v>
          </cell>
          <cell r="C317">
            <v>40603</v>
          </cell>
          <cell r="E317">
            <v>20.37</v>
          </cell>
          <cell r="F317" t="str">
            <v>GEL</v>
          </cell>
          <cell r="G317">
            <v>11.700000000000001</v>
          </cell>
          <cell r="H317" t="str">
            <v>USD</v>
          </cell>
        </row>
        <row r="318">
          <cell r="B318">
            <v>40603</v>
          </cell>
          <cell r="C318">
            <v>40603</v>
          </cell>
          <cell r="E318">
            <v>6.79</v>
          </cell>
          <cell r="F318" t="str">
            <v>GEL</v>
          </cell>
          <cell r="G318">
            <v>3.9</v>
          </cell>
          <cell r="H318" t="str">
            <v>USD</v>
          </cell>
        </row>
        <row r="319">
          <cell r="B319">
            <v>40603</v>
          </cell>
          <cell r="C319">
            <v>40603</v>
          </cell>
          <cell r="E319">
            <v>40.74</v>
          </cell>
          <cell r="F319" t="str">
            <v>GEL</v>
          </cell>
          <cell r="G319">
            <v>23.400000000000002</v>
          </cell>
          <cell r="H319" t="str">
            <v>USD</v>
          </cell>
        </row>
        <row r="320">
          <cell r="B320">
            <v>40603</v>
          </cell>
          <cell r="C320">
            <v>40603</v>
          </cell>
          <cell r="E320">
            <v>6.79</v>
          </cell>
          <cell r="F320" t="str">
            <v>GEL</v>
          </cell>
          <cell r="G320">
            <v>3.9</v>
          </cell>
          <cell r="H320" t="str">
            <v>USD</v>
          </cell>
        </row>
        <row r="321">
          <cell r="B321">
            <v>40603</v>
          </cell>
          <cell r="C321">
            <v>40603</v>
          </cell>
          <cell r="E321">
            <v>6.79</v>
          </cell>
          <cell r="F321" t="str">
            <v>GEL</v>
          </cell>
          <cell r="G321">
            <v>3.9</v>
          </cell>
          <cell r="H321" t="str">
            <v>USD</v>
          </cell>
        </row>
        <row r="322">
          <cell r="B322">
            <v>40603</v>
          </cell>
          <cell r="C322">
            <v>40603</v>
          </cell>
          <cell r="E322">
            <v>10.18</v>
          </cell>
          <cell r="F322" t="str">
            <v>GEL</v>
          </cell>
          <cell r="G322">
            <v>5.8500000000000005</v>
          </cell>
          <cell r="H322" t="str">
            <v>USD</v>
          </cell>
        </row>
        <row r="323">
          <cell r="B323">
            <v>40603</v>
          </cell>
          <cell r="C323">
            <v>40603</v>
          </cell>
          <cell r="E323">
            <v>3.39</v>
          </cell>
          <cell r="F323" t="str">
            <v>GEL</v>
          </cell>
          <cell r="G323">
            <v>1.95</v>
          </cell>
          <cell r="H323" t="str">
            <v>USD</v>
          </cell>
        </row>
        <row r="324">
          <cell r="B324">
            <v>40603</v>
          </cell>
          <cell r="C324">
            <v>40603</v>
          </cell>
          <cell r="E324">
            <v>6.79</v>
          </cell>
          <cell r="F324" t="str">
            <v>GEL</v>
          </cell>
          <cell r="G324">
            <v>3.9</v>
          </cell>
          <cell r="H324" t="str">
            <v>USD</v>
          </cell>
        </row>
        <row r="325">
          <cell r="B325">
            <v>40603</v>
          </cell>
          <cell r="C325">
            <v>40603</v>
          </cell>
          <cell r="E325">
            <v>13.58</v>
          </cell>
          <cell r="F325" t="str">
            <v>GEL</v>
          </cell>
          <cell r="G325">
            <v>7.8</v>
          </cell>
          <cell r="H325" t="str">
            <v>USD</v>
          </cell>
        </row>
        <row r="326">
          <cell r="B326">
            <v>40603</v>
          </cell>
          <cell r="C326">
            <v>40603</v>
          </cell>
          <cell r="E326">
            <v>6.79</v>
          </cell>
          <cell r="F326" t="str">
            <v>GEL</v>
          </cell>
          <cell r="G326">
            <v>3.9</v>
          </cell>
          <cell r="H326" t="str">
            <v>USD</v>
          </cell>
        </row>
        <row r="327">
          <cell r="B327">
            <v>40603</v>
          </cell>
          <cell r="C327">
            <v>40603</v>
          </cell>
          <cell r="E327">
            <v>47.53</v>
          </cell>
          <cell r="F327" t="str">
            <v>GEL</v>
          </cell>
          <cell r="G327">
            <v>27.3</v>
          </cell>
          <cell r="H327" t="str">
            <v>USD</v>
          </cell>
        </row>
        <row r="328">
          <cell r="B328">
            <v>40603</v>
          </cell>
          <cell r="C328">
            <v>40603</v>
          </cell>
          <cell r="E328">
            <v>3.39</v>
          </cell>
          <cell r="F328" t="str">
            <v>GEL</v>
          </cell>
          <cell r="G328">
            <v>1.95</v>
          </cell>
          <cell r="H328" t="str">
            <v>USD</v>
          </cell>
        </row>
        <row r="329">
          <cell r="B329">
            <v>40603</v>
          </cell>
          <cell r="C329">
            <v>40603</v>
          </cell>
          <cell r="E329">
            <v>6.79</v>
          </cell>
          <cell r="F329" t="str">
            <v>GEL</v>
          </cell>
          <cell r="G329">
            <v>3.9</v>
          </cell>
          <cell r="H329" t="str">
            <v>USD</v>
          </cell>
        </row>
        <row r="330">
          <cell r="B330">
            <v>40603</v>
          </cell>
          <cell r="C330">
            <v>40603</v>
          </cell>
          <cell r="E330">
            <v>54.32</v>
          </cell>
          <cell r="F330" t="str">
            <v>GEL</v>
          </cell>
          <cell r="G330">
            <v>31.2</v>
          </cell>
          <cell r="H330" t="str">
            <v>USD</v>
          </cell>
        </row>
        <row r="331">
          <cell r="B331">
            <v>40603</v>
          </cell>
          <cell r="C331">
            <v>40603</v>
          </cell>
          <cell r="E331">
            <v>6.79</v>
          </cell>
          <cell r="F331" t="str">
            <v>GEL</v>
          </cell>
          <cell r="G331">
            <v>3.9</v>
          </cell>
          <cell r="H331" t="str">
            <v>USD</v>
          </cell>
        </row>
        <row r="332">
          <cell r="B332">
            <v>40603</v>
          </cell>
          <cell r="C332">
            <v>40603</v>
          </cell>
          <cell r="E332">
            <v>3.39</v>
          </cell>
          <cell r="F332" t="str">
            <v>GEL</v>
          </cell>
          <cell r="G332">
            <v>1.95</v>
          </cell>
          <cell r="H332" t="str">
            <v>USD</v>
          </cell>
        </row>
        <row r="333">
          <cell r="B333">
            <v>40603</v>
          </cell>
          <cell r="C333">
            <v>40603</v>
          </cell>
          <cell r="E333">
            <v>33.950000000000003</v>
          </cell>
          <cell r="F333" t="str">
            <v>GEL</v>
          </cell>
          <cell r="G333">
            <v>19.5</v>
          </cell>
          <cell r="H333" t="str">
            <v>USD</v>
          </cell>
        </row>
        <row r="334">
          <cell r="B334">
            <v>40603</v>
          </cell>
          <cell r="C334">
            <v>40603</v>
          </cell>
          <cell r="E334">
            <v>6.79</v>
          </cell>
          <cell r="F334" t="str">
            <v>GEL</v>
          </cell>
          <cell r="G334">
            <v>3.9</v>
          </cell>
          <cell r="H334" t="str">
            <v>USD</v>
          </cell>
        </row>
        <row r="335">
          <cell r="B335">
            <v>40603</v>
          </cell>
          <cell r="C335">
            <v>40603</v>
          </cell>
          <cell r="E335">
            <v>3.39</v>
          </cell>
          <cell r="F335" t="str">
            <v>GEL</v>
          </cell>
          <cell r="G335">
            <v>1.95</v>
          </cell>
          <cell r="H335" t="str">
            <v>USD</v>
          </cell>
        </row>
        <row r="336">
          <cell r="B336">
            <v>40603</v>
          </cell>
          <cell r="C336">
            <v>40603</v>
          </cell>
          <cell r="E336">
            <v>6.79</v>
          </cell>
          <cell r="F336" t="str">
            <v>GEL</v>
          </cell>
          <cell r="G336">
            <v>3.9</v>
          </cell>
          <cell r="H336" t="str">
            <v>USD</v>
          </cell>
        </row>
        <row r="337">
          <cell r="B337">
            <v>40603</v>
          </cell>
          <cell r="C337">
            <v>40603</v>
          </cell>
          <cell r="E337">
            <v>20.37</v>
          </cell>
          <cell r="F337" t="str">
            <v>GEL</v>
          </cell>
          <cell r="G337">
            <v>11.700000000000001</v>
          </cell>
          <cell r="H337" t="str">
            <v>USD</v>
          </cell>
        </row>
        <row r="338">
          <cell r="B338">
            <v>40603</v>
          </cell>
          <cell r="C338">
            <v>40603</v>
          </cell>
          <cell r="E338">
            <v>3.39</v>
          </cell>
          <cell r="F338" t="str">
            <v>GEL</v>
          </cell>
          <cell r="G338">
            <v>1.95</v>
          </cell>
          <cell r="H338" t="str">
            <v>USD</v>
          </cell>
        </row>
        <row r="339">
          <cell r="B339">
            <v>40603</v>
          </cell>
          <cell r="C339">
            <v>40603</v>
          </cell>
          <cell r="E339">
            <v>40.74</v>
          </cell>
          <cell r="F339" t="str">
            <v>GEL</v>
          </cell>
          <cell r="G339">
            <v>23.400000000000002</v>
          </cell>
          <cell r="H339" t="str">
            <v>USD</v>
          </cell>
        </row>
        <row r="340">
          <cell r="B340">
            <v>40603</v>
          </cell>
          <cell r="C340">
            <v>40603</v>
          </cell>
          <cell r="E340">
            <v>27.16</v>
          </cell>
          <cell r="F340" t="str">
            <v>GEL</v>
          </cell>
          <cell r="G340">
            <v>15.6</v>
          </cell>
          <cell r="H340" t="str">
            <v>USD</v>
          </cell>
        </row>
        <row r="341">
          <cell r="B341">
            <v>40603</v>
          </cell>
          <cell r="C341">
            <v>40603</v>
          </cell>
          <cell r="E341">
            <v>632.46</v>
          </cell>
          <cell r="F341" t="str">
            <v>USD</v>
          </cell>
          <cell r="G341">
            <v>1101.1100000000001</v>
          </cell>
          <cell r="H341" t="str">
            <v>GEL</v>
          </cell>
        </row>
        <row r="342">
          <cell r="B342">
            <v>40603</v>
          </cell>
          <cell r="C342">
            <v>40603</v>
          </cell>
          <cell r="E342">
            <v>6.79</v>
          </cell>
          <cell r="F342" t="str">
            <v>GEL</v>
          </cell>
          <cell r="G342">
            <v>3.9</v>
          </cell>
          <cell r="H342" t="str">
            <v>USD</v>
          </cell>
        </row>
        <row r="343">
          <cell r="B343">
            <v>40603</v>
          </cell>
          <cell r="C343">
            <v>40603</v>
          </cell>
          <cell r="E343">
            <v>9.51</v>
          </cell>
          <cell r="F343" t="str">
            <v>GEL</v>
          </cell>
          <cell r="G343">
            <v>5.46</v>
          </cell>
          <cell r="H343" t="str">
            <v>USD</v>
          </cell>
        </row>
        <row r="344">
          <cell r="B344">
            <v>40603</v>
          </cell>
          <cell r="C344">
            <v>40603</v>
          </cell>
          <cell r="E344">
            <v>13.58</v>
          </cell>
          <cell r="F344" t="str">
            <v>GEL</v>
          </cell>
          <cell r="G344">
            <v>7.8</v>
          </cell>
          <cell r="H344" t="str">
            <v>USD</v>
          </cell>
        </row>
        <row r="345">
          <cell r="B345">
            <v>40603</v>
          </cell>
          <cell r="C345">
            <v>40603</v>
          </cell>
          <cell r="E345">
            <v>13.58</v>
          </cell>
          <cell r="F345" t="str">
            <v>GEL</v>
          </cell>
          <cell r="G345">
            <v>7.8</v>
          </cell>
          <cell r="H345" t="str">
            <v>USD</v>
          </cell>
        </row>
        <row r="346">
          <cell r="B346">
            <v>40603</v>
          </cell>
          <cell r="C346">
            <v>40603</v>
          </cell>
          <cell r="E346">
            <v>6.79</v>
          </cell>
          <cell r="F346" t="str">
            <v>GEL</v>
          </cell>
          <cell r="G346">
            <v>3.9</v>
          </cell>
          <cell r="H346" t="str">
            <v>USD</v>
          </cell>
        </row>
        <row r="347">
          <cell r="B347">
            <v>40603</v>
          </cell>
          <cell r="C347">
            <v>40603</v>
          </cell>
          <cell r="E347">
            <v>13.58</v>
          </cell>
          <cell r="F347" t="str">
            <v>GEL</v>
          </cell>
          <cell r="G347">
            <v>7.8</v>
          </cell>
          <cell r="H347" t="str">
            <v>USD</v>
          </cell>
        </row>
        <row r="348">
          <cell r="B348">
            <v>40603</v>
          </cell>
          <cell r="C348">
            <v>40603</v>
          </cell>
          <cell r="E348">
            <v>6.79</v>
          </cell>
          <cell r="F348" t="str">
            <v>GEL</v>
          </cell>
          <cell r="G348">
            <v>3.9</v>
          </cell>
          <cell r="H348" t="str">
            <v>USD</v>
          </cell>
        </row>
        <row r="349">
          <cell r="B349">
            <v>40603</v>
          </cell>
          <cell r="C349">
            <v>40603</v>
          </cell>
          <cell r="E349">
            <v>6.79</v>
          </cell>
          <cell r="F349" t="str">
            <v>GEL</v>
          </cell>
          <cell r="G349">
            <v>3.9</v>
          </cell>
          <cell r="H349" t="str">
            <v>USD</v>
          </cell>
        </row>
        <row r="350">
          <cell r="B350">
            <v>40603</v>
          </cell>
          <cell r="C350">
            <v>40603</v>
          </cell>
          <cell r="E350">
            <v>6.79</v>
          </cell>
          <cell r="F350" t="str">
            <v>GEL</v>
          </cell>
          <cell r="G350">
            <v>3.9</v>
          </cell>
          <cell r="H350" t="str">
            <v>USD</v>
          </cell>
        </row>
        <row r="351">
          <cell r="B351">
            <v>40603</v>
          </cell>
          <cell r="C351">
            <v>40603</v>
          </cell>
          <cell r="E351">
            <v>5.43</v>
          </cell>
          <cell r="F351" t="str">
            <v>GEL</v>
          </cell>
          <cell r="G351">
            <v>3.12</v>
          </cell>
          <cell r="H351" t="str">
            <v>USD</v>
          </cell>
        </row>
        <row r="352">
          <cell r="B352">
            <v>40603</v>
          </cell>
          <cell r="C352">
            <v>40603</v>
          </cell>
          <cell r="E352">
            <v>10.18</v>
          </cell>
          <cell r="F352" t="str">
            <v>GEL</v>
          </cell>
          <cell r="G352">
            <v>5.8500000000000005</v>
          </cell>
          <cell r="H352" t="str">
            <v>USD</v>
          </cell>
        </row>
        <row r="353">
          <cell r="B353">
            <v>40603</v>
          </cell>
          <cell r="C353">
            <v>40603</v>
          </cell>
          <cell r="E353">
            <v>54.32</v>
          </cell>
          <cell r="F353" t="str">
            <v>GEL</v>
          </cell>
          <cell r="G353">
            <v>31.2</v>
          </cell>
          <cell r="H353" t="str">
            <v>USD</v>
          </cell>
        </row>
        <row r="354">
          <cell r="B354">
            <v>40603</v>
          </cell>
          <cell r="C354">
            <v>40603</v>
          </cell>
          <cell r="E354">
            <v>47.53</v>
          </cell>
          <cell r="F354" t="str">
            <v>GEL</v>
          </cell>
          <cell r="G354">
            <v>27.3</v>
          </cell>
          <cell r="H354" t="str">
            <v>USD</v>
          </cell>
        </row>
        <row r="355">
          <cell r="B355">
            <v>40603</v>
          </cell>
          <cell r="C355">
            <v>40603</v>
          </cell>
          <cell r="E355">
            <v>6.79</v>
          </cell>
          <cell r="F355" t="str">
            <v>GEL</v>
          </cell>
          <cell r="G355">
            <v>3.9</v>
          </cell>
          <cell r="H355" t="str">
            <v>USD</v>
          </cell>
        </row>
        <row r="356">
          <cell r="B356">
            <v>40603</v>
          </cell>
          <cell r="C356">
            <v>40603</v>
          </cell>
          <cell r="E356">
            <v>6.79</v>
          </cell>
          <cell r="F356" t="str">
            <v>GEL</v>
          </cell>
          <cell r="G356">
            <v>3.9</v>
          </cell>
          <cell r="H356" t="str">
            <v>USD</v>
          </cell>
        </row>
        <row r="357">
          <cell r="B357">
            <v>40603</v>
          </cell>
          <cell r="C357">
            <v>40603</v>
          </cell>
          <cell r="E357">
            <v>20.37</v>
          </cell>
          <cell r="F357" t="str">
            <v>GEL</v>
          </cell>
          <cell r="G357">
            <v>11.700000000000001</v>
          </cell>
          <cell r="H357" t="str">
            <v>USD</v>
          </cell>
        </row>
        <row r="358">
          <cell r="B358">
            <v>40603</v>
          </cell>
          <cell r="C358">
            <v>40603</v>
          </cell>
          <cell r="E358">
            <v>53146.130000000005</v>
          </cell>
          <cell r="F358" t="str">
            <v>GEL</v>
          </cell>
          <cell r="G358">
            <v>30929.97</v>
          </cell>
          <cell r="H358" t="str">
            <v>USD</v>
          </cell>
        </row>
        <row r="359">
          <cell r="B359">
            <v>40603</v>
          </cell>
          <cell r="C359">
            <v>40603</v>
          </cell>
          <cell r="E359">
            <v>4092.84</v>
          </cell>
          <cell r="F359" t="str">
            <v>GEL</v>
          </cell>
          <cell r="G359">
            <v>1752.06</v>
          </cell>
          <cell r="H359" t="str">
            <v>EUR</v>
          </cell>
        </row>
        <row r="360">
          <cell r="B360">
            <v>40603</v>
          </cell>
          <cell r="C360">
            <v>40603</v>
          </cell>
          <cell r="E360">
            <v>53.47</v>
          </cell>
          <cell r="F360" t="str">
            <v>USD</v>
          </cell>
          <cell r="G360">
            <v>94.24</v>
          </cell>
          <cell r="H360" t="str">
            <v>GEL</v>
          </cell>
        </row>
        <row r="361">
          <cell r="B361">
            <v>40603</v>
          </cell>
          <cell r="C361">
            <v>40603</v>
          </cell>
          <cell r="E361">
            <v>2.66</v>
          </cell>
          <cell r="F361" t="str">
            <v>GEL</v>
          </cell>
          <cell r="G361">
            <v>1.53</v>
          </cell>
          <cell r="H361" t="str">
            <v>USD</v>
          </cell>
        </row>
        <row r="362">
          <cell r="B362">
            <v>40603</v>
          </cell>
          <cell r="C362">
            <v>40603</v>
          </cell>
          <cell r="E362">
            <v>90.12</v>
          </cell>
          <cell r="F362" t="str">
            <v>GEL</v>
          </cell>
          <cell r="G362">
            <v>51.76</v>
          </cell>
          <cell r="H362" t="str">
            <v>USD</v>
          </cell>
        </row>
        <row r="363">
          <cell r="B363">
            <v>40603</v>
          </cell>
          <cell r="C363">
            <v>40604</v>
          </cell>
          <cell r="E363">
            <v>669240</v>
          </cell>
          <cell r="F363" t="str">
            <v>GEL</v>
          </cell>
          <cell r="G363">
            <v>390000</v>
          </cell>
          <cell r="H363" t="str">
            <v>USD</v>
          </cell>
        </row>
        <row r="364">
          <cell r="B364">
            <v>40603</v>
          </cell>
          <cell r="C364">
            <v>40603</v>
          </cell>
          <cell r="E364">
            <v>122.23</v>
          </cell>
          <cell r="F364" t="str">
            <v>USD</v>
          </cell>
          <cell r="G364">
            <v>212.8</v>
          </cell>
          <cell r="H364" t="str">
            <v>GEL</v>
          </cell>
        </row>
        <row r="365">
          <cell r="B365">
            <v>40603</v>
          </cell>
          <cell r="C365">
            <v>40604</v>
          </cell>
          <cell r="E365">
            <v>250000</v>
          </cell>
          <cell r="F365" t="str">
            <v>USD</v>
          </cell>
          <cell r="G365">
            <v>429500</v>
          </cell>
          <cell r="H365" t="str">
            <v>GEL</v>
          </cell>
        </row>
        <row r="366">
          <cell r="B366">
            <v>40603</v>
          </cell>
          <cell r="C366">
            <v>40603</v>
          </cell>
          <cell r="E366">
            <v>8.11</v>
          </cell>
          <cell r="F366" t="str">
            <v>GEL</v>
          </cell>
          <cell r="G366">
            <v>4.66</v>
          </cell>
          <cell r="H366" t="str">
            <v>USD</v>
          </cell>
        </row>
        <row r="367">
          <cell r="B367">
            <v>40603</v>
          </cell>
          <cell r="C367">
            <v>40603</v>
          </cell>
          <cell r="E367">
            <v>5.22</v>
          </cell>
          <cell r="F367" t="str">
            <v>GEL</v>
          </cell>
          <cell r="G367">
            <v>3</v>
          </cell>
          <cell r="H367" t="str">
            <v>USD</v>
          </cell>
        </row>
        <row r="368">
          <cell r="B368">
            <v>40603</v>
          </cell>
          <cell r="C368">
            <v>40603</v>
          </cell>
          <cell r="E368">
            <v>5.22</v>
          </cell>
          <cell r="F368" t="str">
            <v>GEL</v>
          </cell>
          <cell r="G368">
            <v>3</v>
          </cell>
          <cell r="H368" t="str">
            <v>USD</v>
          </cell>
        </row>
        <row r="369">
          <cell r="B369">
            <v>40603</v>
          </cell>
          <cell r="C369">
            <v>40603</v>
          </cell>
          <cell r="E369">
            <v>0.87</v>
          </cell>
          <cell r="F369" t="str">
            <v>GEL</v>
          </cell>
          <cell r="G369">
            <v>0.5</v>
          </cell>
          <cell r="H369" t="str">
            <v>USD</v>
          </cell>
        </row>
        <row r="370">
          <cell r="B370">
            <v>40603</v>
          </cell>
          <cell r="C370">
            <v>40603</v>
          </cell>
          <cell r="E370">
            <v>2.1800000000000002</v>
          </cell>
          <cell r="F370" t="str">
            <v>GEL</v>
          </cell>
          <cell r="G370">
            <v>1.25</v>
          </cell>
          <cell r="H370" t="str">
            <v>USD</v>
          </cell>
        </row>
        <row r="371">
          <cell r="B371">
            <v>40603</v>
          </cell>
          <cell r="C371">
            <v>40603</v>
          </cell>
          <cell r="E371">
            <v>1.74</v>
          </cell>
          <cell r="F371" t="str">
            <v>GEL</v>
          </cell>
          <cell r="G371">
            <v>1</v>
          </cell>
          <cell r="H371" t="str">
            <v>USD</v>
          </cell>
        </row>
        <row r="372">
          <cell r="B372">
            <v>40603</v>
          </cell>
          <cell r="C372">
            <v>40603</v>
          </cell>
          <cell r="E372">
            <v>2.61</v>
          </cell>
          <cell r="F372" t="str">
            <v>GEL</v>
          </cell>
          <cell r="G372">
            <v>1.5</v>
          </cell>
          <cell r="H372" t="str">
            <v>USD</v>
          </cell>
        </row>
        <row r="373">
          <cell r="B373">
            <v>40603</v>
          </cell>
          <cell r="C373">
            <v>40603</v>
          </cell>
          <cell r="E373">
            <v>3.48</v>
          </cell>
          <cell r="F373" t="str">
            <v>GEL</v>
          </cell>
          <cell r="G373">
            <v>2</v>
          </cell>
          <cell r="H373" t="str">
            <v>USD</v>
          </cell>
        </row>
        <row r="374">
          <cell r="B374">
            <v>40603</v>
          </cell>
          <cell r="C374">
            <v>40603</v>
          </cell>
          <cell r="E374">
            <v>258</v>
          </cell>
          <cell r="F374" t="str">
            <v>GEL</v>
          </cell>
          <cell r="G374">
            <v>150.16</v>
          </cell>
          <cell r="H374" t="str">
            <v>USD</v>
          </cell>
        </row>
        <row r="375">
          <cell r="B375">
            <v>40603</v>
          </cell>
          <cell r="C375">
            <v>40603</v>
          </cell>
          <cell r="E375">
            <v>68972</v>
          </cell>
          <cell r="F375" t="str">
            <v>USD</v>
          </cell>
          <cell r="G375">
            <v>50000</v>
          </cell>
          <cell r="H375" t="str">
            <v>EUR</v>
          </cell>
        </row>
        <row r="376">
          <cell r="B376">
            <v>40603</v>
          </cell>
          <cell r="C376">
            <v>40603</v>
          </cell>
          <cell r="E376">
            <v>50000</v>
          </cell>
          <cell r="F376" t="str">
            <v>EUR</v>
          </cell>
          <cell r="G376">
            <v>69203</v>
          </cell>
          <cell r="H376" t="str">
            <v>USD</v>
          </cell>
        </row>
        <row r="377">
          <cell r="B377">
            <v>40603</v>
          </cell>
          <cell r="C377">
            <v>40603</v>
          </cell>
          <cell r="E377">
            <v>68972</v>
          </cell>
          <cell r="F377" t="str">
            <v>USD</v>
          </cell>
          <cell r="G377">
            <v>50000</v>
          </cell>
          <cell r="H377" t="str">
            <v>EUR</v>
          </cell>
        </row>
        <row r="378">
          <cell r="B378">
            <v>40603</v>
          </cell>
          <cell r="C378">
            <v>40603</v>
          </cell>
          <cell r="E378">
            <v>50000</v>
          </cell>
          <cell r="F378" t="str">
            <v>EUR</v>
          </cell>
          <cell r="G378">
            <v>69196</v>
          </cell>
          <cell r="H378" t="str">
            <v>USD</v>
          </cell>
        </row>
        <row r="379">
          <cell r="B379">
            <v>40603</v>
          </cell>
          <cell r="C379">
            <v>40603</v>
          </cell>
          <cell r="E379">
            <v>32640.400000000001</v>
          </cell>
          <cell r="F379" t="str">
            <v>USD</v>
          </cell>
          <cell r="G379">
            <v>20000</v>
          </cell>
          <cell r="H379" t="str">
            <v>GBP</v>
          </cell>
        </row>
        <row r="380">
          <cell r="B380">
            <v>40603</v>
          </cell>
          <cell r="C380">
            <v>40603</v>
          </cell>
          <cell r="E380">
            <v>20000</v>
          </cell>
          <cell r="F380" t="str">
            <v>GBP</v>
          </cell>
          <cell r="G380">
            <v>32584.399999999998</v>
          </cell>
          <cell r="H380" t="str">
            <v>USD</v>
          </cell>
        </row>
        <row r="381">
          <cell r="B381">
            <v>40603</v>
          </cell>
          <cell r="C381">
            <v>40603</v>
          </cell>
          <cell r="E381">
            <v>16266.9</v>
          </cell>
          <cell r="F381" t="str">
            <v>USD</v>
          </cell>
          <cell r="G381">
            <v>10000</v>
          </cell>
          <cell r="H381" t="str">
            <v>GBP</v>
          </cell>
        </row>
        <row r="382">
          <cell r="B382">
            <v>40603</v>
          </cell>
          <cell r="C382">
            <v>40603</v>
          </cell>
          <cell r="E382">
            <v>138082</v>
          </cell>
          <cell r="F382" t="str">
            <v>USD</v>
          </cell>
          <cell r="G382">
            <v>100000</v>
          </cell>
          <cell r="H382" t="str">
            <v>EUR</v>
          </cell>
        </row>
        <row r="383">
          <cell r="B383">
            <v>40603</v>
          </cell>
          <cell r="C383">
            <v>40603</v>
          </cell>
          <cell r="E383">
            <v>1105704</v>
          </cell>
          <cell r="F383" t="str">
            <v>USD</v>
          </cell>
          <cell r="G383">
            <v>800000</v>
          </cell>
          <cell r="H383" t="str">
            <v>EUR</v>
          </cell>
        </row>
        <row r="384">
          <cell r="B384">
            <v>40603</v>
          </cell>
          <cell r="C384">
            <v>40603</v>
          </cell>
          <cell r="E384">
            <v>69155</v>
          </cell>
          <cell r="F384" t="str">
            <v>USD</v>
          </cell>
          <cell r="G384">
            <v>50000</v>
          </cell>
          <cell r="H384" t="str">
            <v>EUR</v>
          </cell>
        </row>
        <row r="385">
          <cell r="B385">
            <v>40603</v>
          </cell>
          <cell r="C385">
            <v>40603</v>
          </cell>
          <cell r="E385">
            <v>97921.2</v>
          </cell>
          <cell r="F385" t="str">
            <v>USD</v>
          </cell>
          <cell r="G385">
            <v>60000</v>
          </cell>
          <cell r="H385" t="str">
            <v>GBP</v>
          </cell>
        </row>
        <row r="386">
          <cell r="C386">
            <v>40603</v>
          </cell>
          <cell r="E386">
            <v>159821.72999999998</v>
          </cell>
          <cell r="F386" t="str">
            <v>GEL</v>
          </cell>
        </row>
        <row r="387">
          <cell r="C387">
            <v>40603</v>
          </cell>
          <cell r="G387">
            <v>112216.7899999998</v>
          </cell>
          <cell r="H387" t="str">
            <v>GEL</v>
          </cell>
        </row>
        <row r="388">
          <cell r="C388">
            <v>40603</v>
          </cell>
          <cell r="E388">
            <v>1152506.2899999991</v>
          </cell>
          <cell r="F388" t="str">
            <v>GEL</v>
          </cell>
        </row>
        <row r="389">
          <cell r="C389">
            <v>40603</v>
          </cell>
          <cell r="G389">
            <v>1133679.8000000045</v>
          </cell>
          <cell r="H389" t="str">
            <v>GEL</v>
          </cell>
        </row>
        <row r="390">
          <cell r="B390">
            <v>40603</v>
          </cell>
          <cell r="C390">
            <v>40603</v>
          </cell>
          <cell r="E390">
            <v>287.79000000000002</v>
          </cell>
          <cell r="F390" t="str">
            <v>GEL</v>
          </cell>
          <cell r="G390">
            <v>119.6</v>
          </cell>
          <cell r="H390" t="str">
            <v>EUR</v>
          </cell>
        </row>
        <row r="391">
          <cell r="B391">
            <v>40603</v>
          </cell>
          <cell r="C391">
            <v>40603</v>
          </cell>
          <cell r="E391">
            <v>325.66000000000003</v>
          </cell>
          <cell r="F391" t="str">
            <v>GEL</v>
          </cell>
          <cell r="G391">
            <v>135.31</v>
          </cell>
          <cell r="H391" t="str">
            <v>EUR</v>
          </cell>
        </row>
        <row r="392">
          <cell r="B392">
            <v>40603</v>
          </cell>
          <cell r="C392">
            <v>40603</v>
          </cell>
          <cell r="E392">
            <v>4761.21</v>
          </cell>
          <cell r="F392" t="str">
            <v>GEL</v>
          </cell>
          <cell r="G392">
            <v>2734.09</v>
          </cell>
          <cell r="H392" t="str">
            <v>USD</v>
          </cell>
        </row>
        <row r="393">
          <cell r="B393">
            <v>40603</v>
          </cell>
          <cell r="C393">
            <v>40603</v>
          </cell>
          <cell r="E393">
            <v>13348.4</v>
          </cell>
          <cell r="F393" t="str">
            <v>GEL</v>
          </cell>
          <cell r="G393">
            <v>7667.09</v>
          </cell>
          <cell r="H393" t="str">
            <v>USD</v>
          </cell>
        </row>
        <row r="394">
          <cell r="B394">
            <v>40603</v>
          </cell>
          <cell r="C394">
            <v>40603</v>
          </cell>
          <cell r="E394">
            <v>135710.79</v>
          </cell>
          <cell r="F394" t="str">
            <v>USD</v>
          </cell>
          <cell r="G394">
            <v>236272.48539000002</v>
          </cell>
          <cell r="H394" t="str">
            <v>GEL</v>
          </cell>
        </row>
        <row r="395">
          <cell r="B395">
            <v>40603</v>
          </cell>
          <cell r="C395">
            <v>40603</v>
          </cell>
          <cell r="E395">
            <v>7844.1462879999999</v>
          </cell>
          <cell r="F395" t="str">
            <v>GEL</v>
          </cell>
          <cell r="G395">
            <v>3259.16</v>
          </cell>
          <cell r="H395" t="str">
            <v>EUR</v>
          </cell>
        </row>
        <row r="396">
          <cell r="B396">
            <v>40603</v>
          </cell>
          <cell r="C396">
            <v>40603</v>
          </cell>
          <cell r="E396">
            <v>29.386389000000001</v>
          </cell>
          <cell r="F396" t="str">
            <v>GEL</v>
          </cell>
          <cell r="G396">
            <v>10.41</v>
          </cell>
          <cell r="H396" t="str">
            <v>GBP</v>
          </cell>
        </row>
        <row r="397">
          <cell r="B397">
            <v>40603</v>
          </cell>
          <cell r="C397">
            <v>40603</v>
          </cell>
          <cell r="E397">
            <v>208.49791500000001</v>
          </cell>
          <cell r="F397" t="str">
            <v>GEL</v>
          </cell>
          <cell r="G397">
            <v>111.11</v>
          </cell>
          <cell r="H397" t="str">
            <v>CHF</v>
          </cell>
        </row>
        <row r="398">
          <cell r="B398">
            <v>40603</v>
          </cell>
          <cell r="C398">
            <v>40603</v>
          </cell>
          <cell r="E398">
            <v>467.18985199999997</v>
          </cell>
          <cell r="F398" t="str">
            <v>GEL</v>
          </cell>
          <cell r="G398">
            <v>973.15</v>
          </cell>
          <cell r="H398" t="str">
            <v>ILS</v>
          </cell>
        </row>
        <row r="399">
          <cell r="B399">
            <v>40603</v>
          </cell>
          <cell r="C399">
            <v>40603</v>
          </cell>
          <cell r="E399">
            <v>146.868876</v>
          </cell>
          <cell r="F399" t="str">
            <v>GEL</v>
          </cell>
          <cell r="G399">
            <v>66.989999999999995</v>
          </cell>
          <cell r="H399" t="str">
            <v>AZN</v>
          </cell>
        </row>
        <row r="400">
          <cell r="B400">
            <v>40604</v>
          </cell>
          <cell r="C400">
            <v>40604</v>
          </cell>
          <cell r="E400">
            <v>25.98</v>
          </cell>
          <cell r="F400" t="str">
            <v>GEL</v>
          </cell>
          <cell r="G400">
            <v>10.84</v>
          </cell>
          <cell r="H400" t="str">
            <v>EUR</v>
          </cell>
        </row>
        <row r="401">
          <cell r="B401">
            <v>40604</v>
          </cell>
          <cell r="C401">
            <v>40604</v>
          </cell>
          <cell r="E401">
            <v>851.45</v>
          </cell>
          <cell r="F401" t="str">
            <v>GEL</v>
          </cell>
          <cell r="G401">
            <v>491.71000000000004</v>
          </cell>
          <cell r="H401" t="str">
            <v>USD</v>
          </cell>
        </row>
        <row r="402">
          <cell r="B402">
            <v>40604</v>
          </cell>
          <cell r="C402">
            <v>40604</v>
          </cell>
          <cell r="E402">
            <v>21.740000000000002</v>
          </cell>
          <cell r="F402" t="str">
            <v>GEL</v>
          </cell>
          <cell r="G402">
            <v>9.07</v>
          </cell>
          <cell r="H402" t="str">
            <v>EUR</v>
          </cell>
        </row>
        <row r="403">
          <cell r="B403">
            <v>40604</v>
          </cell>
          <cell r="C403">
            <v>40604</v>
          </cell>
          <cell r="E403">
            <v>60.35</v>
          </cell>
          <cell r="F403" t="str">
            <v>GEL</v>
          </cell>
          <cell r="G403">
            <v>34.85</v>
          </cell>
          <cell r="H403" t="str">
            <v>USD</v>
          </cell>
        </row>
        <row r="404">
          <cell r="B404">
            <v>40604</v>
          </cell>
          <cell r="C404">
            <v>40604</v>
          </cell>
          <cell r="E404">
            <v>22</v>
          </cell>
          <cell r="F404" t="str">
            <v>GBP</v>
          </cell>
          <cell r="G404">
            <v>61.82</v>
          </cell>
          <cell r="H404" t="str">
            <v>GEL</v>
          </cell>
        </row>
        <row r="405">
          <cell r="B405">
            <v>40604</v>
          </cell>
          <cell r="C405">
            <v>40604</v>
          </cell>
          <cell r="E405">
            <v>35</v>
          </cell>
          <cell r="F405" t="str">
            <v>USD</v>
          </cell>
          <cell r="G405">
            <v>60.61</v>
          </cell>
          <cell r="H405" t="str">
            <v>GEL</v>
          </cell>
        </row>
        <row r="406">
          <cell r="B406">
            <v>40604</v>
          </cell>
          <cell r="C406">
            <v>40604</v>
          </cell>
          <cell r="E406">
            <v>24.62</v>
          </cell>
          <cell r="F406" t="str">
            <v>AUD</v>
          </cell>
          <cell r="G406">
            <v>43.45</v>
          </cell>
          <cell r="H406" t="str">
            <v>GEL</v>
          </cell>
        </row>
        <row r="407">
          <cell r="B407">
            <v>40604</v>
          </cell>
          <cell r="C407">
            <v>40604</v>
          </cell>
          <cell r="E407">
            <v>125</v>
          </cell>
          <cell r="F407" t="str">
            <v>ILS</v>
          </cell>
          <cell r="G407">
            <v>59.88</v>
          </cell>
          <cell r="H407" t="str">
            <v>GEL</v>
          </cell>
        </row>
        <row r="408">
          <cell r="B408">
            <v>40604</v>
          </cell>
          <cell r="C408">
            <v>40604</v>
          </cell>
          <cell r="E408">
            <v>0.47000000000000003</v>
          </cell>
          <cell r="F408" t="str">
            <v>GEL</v>
          </cell>
          <cell r="G408">
            <v>0.27</v>
          </cell>
          <cell r="H408" t="str">
            <v>USD</v>
          </cell>
        </row>
        <row r="409">
          <cell r="B409">
            <v>40604</v>
          </cell>
          <cell r="C409">
            <v>40604</v>
          </cell>
          <cell r="E409">
            <v>820.34</v>
          </cell>
          <cell r="F409" t="str">
            <v>GEL</v>
          </cell>
          <cell r="G409">
            <v>342.22</v>
          </cell>
          <cell r="H409" t="str">
            <v>EUR</v>
          </cell>
        </row>
        <row r="410">
          <cell r="B410">
            <v>40604</v>
          </cell>
          <cell r="C410">
            <v>40604</v>
          </cell>
          <cell r="E410">
            <v>841.98</v>
          </cell>
          <cell r="F410" t="str">
            <v>EUR</v>
          </cell>
          <cell r="G410">
            <v>2018.31</v>
          </cell>
          <cell r="H410" t="str">
            <v>GEL</v>
          </cell>
        </row>
        <row r="411">
          <cell r="B411">
            <v>40604</v>
          </cell>
          <cell r="C411">
            <v>40604</v>
          </cell>
          <cell r="E411">
            <v>26</v>
          </cell>
          <cell r="F411" t="str">
            <v>EUR</v>
          </cell>
          <cell r="G411">
            <v>62.32</v>
          </cell>
          <cell r="H411" t="str">
            <v>GEL</v>
          </cell>
        </row>
        <row r="412">
          <cell r="B412">
            <v>40604</v>
          </cell>
          <cell r="C412">
            <v>40604</v>
          </cell>
          <cell r="E412">
            <v>150</v>
          </cell>
          <cell r="F412" t="str">
            <v>USD</v>
          </cell>
          <cell r="G412">
            <v>259.74</v>
          </cell>
          <cell r="H412" t="str">
            <v>GEL</v>
          </cell>
        </row>
        <row r="413">
          <cell r="B413">
            <v>40604</v>
          </cell>
          <cell r="C413">
            <v>40604</v>
          </cell>
          <cell r="E413">
            <v>21.37</v>
          </cell>
          <cell r="F413" t="str">
            <v>GEL</v>
          </cell>
          <cell r="G413">
            <v>12.34</v>
          </cell>
          <cell r="H413" t="str">
            <v>USD</v>
          </cell>
        </row>
        <row r="414">
          <cell r="B414">
            <v>40604</v>
          </cell>
          <cell r="C414">
            <v>40604</v>
          </cell>
          <cell r="E414">
            <v>49.06</v>
          </cell>
          <cell r="F414" t="str">
            <v>GEL</v>
          </cell>
          <cell r="G414">
            <v>28.330000000000002</v>
          </cell>
          <cell r="H414" t="str">
            <v>USD</v>
          </cell>
        </row>
        <row r="415">
          <cell r="B415">
            <v>40604</v>
          </cell>
          <cell r="C415">
            <v>40604</v>
          </cell>
          <cell r="E415">
            <v>168.83</v>
          </cell>
          <cell r="F415" t="str">
            <v>GEL</v>
          </cell>
          <cell r="G415">
            <v>97.5</v>
          </cell>
          <cell r="H415" t="str">
            <v>USD</v>
          </cell>
        </row>
        <row r="416">
          <cell r="B416">
            <v>40604</v>
          </cell>
          <cell r="C416">
            <v>40604</v>
          </cell>
          <cell r="E416">
            <v>1010.2</v>
          </cell>
          <cell r="F416" t="str">
            <v>GEL</v>
          </cell>
          <cell r="G416">
            <v>421.43</v>
          </cell>
          <cell r="H416" t="str">
            <v>EUR</v>
          </cell>
        </row>
        <row r="417">
          <cell r="B417">
            <v>40604</v>
          </cell>
          <cell r="C417">
            <v>40604</v>
          </cell>
          <cell r="E417">
            <v>869.18000000000006</v>
          </cell>
          <cell r="F417" t="str">
            <v>GEL</v>
          </cell>
          <cell r="G417">
            <v>501.95</v>
          </cell>
          <cell r="H417" t="str">
            <v>USD</v>
          </cell>
        </row>
        <row r="418">
          <cell r="B418">
            <v>40604</v>
          </cell>
          <cell r="C418">
            <v>40604</v>
          </cell>
          <cell r="E418">
            <v>3</v>
          </cell>
          <cell r="F418" t="str">
            <v>USD</v>
          </cell>
          <cell r="G418">
            <v>5.19</v>
          </cell>
          <cell r="H418" t="str">
            <v>GEL</v>
          </cell>
        </row>
        <row r="419">
          <cell r="B419">
            <v>40604</v>
          </cell>
          <cell r="C419">
            <v>40604</v>
          </cell>
          <cell r="E419">
            <v>662.63</v>
          </cell>
          <cell r="F419" t="str">
            <v>GEL</v>
          </cell>
          <cell r="G419">
            <v>75000</v>
          </cell>
          <cell r="H419" t="str">
            <v>HUF</v>
          </cell>
        </row>
        <row r="420">
          <cell r="B420">
            <v>40604</v>
          </cell>
          <cell r="C420">
            <v>40604</v>
          </cell>
          <cell r="E420">
            <v>1100</v>
          </cell>
          <cell r="F420" t="str">
            <v>HUF</v>
          </cell>
          <cell r="G420">
            <v>9.7200000000000006</v>
          </cell>
          <cell r="H420" t="str">
            <v>GEL</v>
          </cell>
        </row>
        <row r="421">
          <cell r="B421">
            <v>40604</v>
          </cell>
          <cell r="C421">
            <v>40604</v>
          </cell>
          <cell r="E421">
            <v>276.59000000000003</v>
          </cell>
          <cell r="F421" t="str">
            <v>USD</v>
          </cell>
          <cell r="G421">
            <v>478.94</v>
          </cell>
          <cell r="H421" t="str">
            <v>GEL</v>
          </cell>
        </row>
        <row r="422">
          <cell r="B422">
            <v>40604</v>
          </cell>
          <cell r="C422">
            <v>40604</v>
          </cell>
          <cell r="E422">
            <v>25.55</v>
          </cell>
          <cell r="F422" t="str">
            <v>USD</v>
          </cell>
          <cell r="G422">
            <v>44.24</v>
          </cell>
          <cell r="H422" t="str">
            <v>GEL</v>
          </cell>
        </row>
        <row r="423">
          <cell r="B423">
            <v>40604</v>
          </cell>
          <cell r="C423">
            <v>40604</v>
          </cell>
          <cell r="E423">
            <v>30.43</v>
          </cell>
          <cell r="F423" t="str">
            <v>USD</v>
          </cell>
          <cell r="G423">
            <v>52.69</v>
          </cell>
          <cell r="H423" t="str">
            <v>GEL</v>
          </cell>
        </row>
        <row r="424">
          <cell r="B424">
            <v>40604</v>
          </cell>
          <cell r="C424">
            <v>40604</v>
          </cell>
          <cell r="E424">
            <v>266.98</v>
          </cell>
          <cell r="F424" t="str">
            <v>EUR</v>
          </cell>
          <cell r="G424">
            <v>639.98</v>
          </cell>
          <cell r="H424" t="str">
            <v>GEL</v>
          </cell>
        </row>
        <row r="425">
          <cell r="B425">
            <v>40604</v>
          </cell>
          <cell r="C425">
            <v>40604</v>
          </cell>
          <cell r="E425">
            <v>243</v>
          </cell>
          <cell r="F425" t="str">
            <v>EUR</v>
          </cell>
          <cell r="G425">
            <v>582.5</v>
          </cell>
          <cell r="H425" t="str">
            <v>GEL</v>
          </cell>
        </row>
        <row r="426">
          <cell r="B426">
            <v>40604</v>
          </cell>
          <cell r="C426">
            <v>40604</v>
          </cell>
          <cell r="E426">
            <v>24</v>
          </cell>
          <cell r="F426" t="str">
            <v>EUR</v>
          </cell>
          <cell r="G426">
            <v>57.53</v>
          </cell>
          <cell r="H426" t="str">
            <v>GEL</v>
          </cell>
        </row>
        <row r="427">
          <cell r="B427">
            <v>40604</v>
          </cell>
          <cell r="C427">
            <v>40606</v>
          </cell>
          <cell r="E427">
            <v>174565.77</v>
          </cell>
          <cell r="F427" t="str">
            <v>USD</v>
          </cell>
          <cell r="G427">
            <v>5000000</v>
          </cell>
          <cell r="H427" t="str">
            <v>RUR</v>
          </cell>
        </row>
        <row r="428">
          <cell r="B428">
            <v>40604</v>
          </cell>
          <cell r="C428">
            <v>40604</v>
          </cell>
          <cell r="E428">
            <v>75802.37</v>
          </cell>
          <cell r="F428" t="str">
            <v>EUR</v>
          </cell>
          <cell r="G428">
            <v>181705.86000000002</v>
          </cell>
          <cell r="H428" t="str">
            <v>GEL</v>
          </cell>
        </row>
        <row r="429">
          <cell r="B429">
            <v>40604</v>
          </cell>
          <cell r="C429">
            <v>40604</v>
          </cell>
          <cell r="E429">
            <v>20000</v>
          </cell>
          <cell r="F429" t="str">
            <v>GBP</v>
          </cell>
          <cell r="G429">
            <v>32423</v>
          </cell>
          <cell r="H429" t="str">
            <v>USD</v>
          </cell>
        </row>
        <row r="430">
          <cell r="B430">
            <v>40604</v>
          </cell>
          <cell r="C430">
            <v>40604</v>
          </cell>
          <cell r="E430">
            <v>383.5</v>
          </cell>
          <cell r="F430" t="str">
            <v>GBP</v>
          </cell>
          <cell r="G430">
            <v>1082.43</v>
          </cell>
          <cell r="H430" t="str">
            <v>GEL</v>
          </cell>
        </row>
        <row r="431">
          <cell r="B431">
            <v>40604</v>
          </cell>
          <cell r="C431">
            <v>40604</v>
          </cell>
          <cell r="E431">
            <v>2000</v>
          </cell>
          <cell r="F431" t="str">
            <v>GEL</v>
          </cell>
          <cell r="G431">
            <v>1160.77</v>
          </cell>
          <cell r="H431" t="str">
            <v>USD</v>
          </cell>
        </row>
        <row r="432">
          <cell r="B432">
            <v>40604</v>
          </cell>
          <cell r="C432">
            <v>40604</v>
          </cell>
          <cell r="E432">
            <v>96746.880000000005</v>
          </cell>
          <cell r="F432" t="str">
            <v>GEL</v>
          </cell>
          <cell r="G432">
            <v>55898.9</v>
          </cell>
          <cell r="H432" t="str">
            <v>USD</v>
          </cell>
        </row>
        <row r="433">
          <cell r="B433">
            <v>40604</v>
          </cell>
          <cell r="C433">
            <v>40604</v>
          </cell>
          <cell r="E433">
            <v>123430.04000000001</v>
          </cell>
          <cell r="F433" t="str">
            <v>GEL</v>
          </cell>
          <cell r="G433">
            <v>70766.09</v>
          </cell>
          <cell r="H433" t="str">
            <v>USD</v>
          </cell>
        </row>
        <row r="434">
          <cell r="B434">
            <v>40604</v>
          </cell>
          <cell r="C434">
            <v>40604</v>
          </cell>
          <cell r="E434">
            <v>43670.720000000001</v>
          </cell>
          <cell r="F434" t="str">
            <v>GEL</v>
          </cell>
          <cell r="G434">
            <v>24841.279999999999</v>
          </cell>
          <cell r="H434" t="str">
            <v>USD</v>
          </cell>
        </row>
        <row r="435">
          <cell r="B435">
            <v>40604</v>
          </cell>
          <cell r="C435">
            <v>40604</v>
          </cell>
          <cell r="E435">
            <v>200000</v>
          </cell>
          <cell r="F435" t="str">
            <v>USD</v>
          </cell>
          <cell r="G435">
            <v>347200</v>
          </cell>
          <cell r="H435" t="str">
            <v>GEL</v>
          </cell>
        </row>
        <row r="436">
          <cell r="B436">
            <v>40604</v>
          </cell>
          <cell r="C436">
            <v>40604</v>
          </cell>
          <cell r="E436">
            <v>7597.1100000000006</v>
          </cell>
          <cell r="F436" t="str">
            <v>USD</v>
          </cell>
          <cell r="G436">
            <v>13155.16</v>
          </cell>
          <cell r="H436" t="str">
            <v>GEL</v>
          </cell>
        </row>
        <row r="437">
          <cell r="B437">
            <v>40604</v>
          </cell>
          <cell r="C437">
            <v>40606</v>
          </cell>
          <cell r="E437">
            <v>20625</v>
          </cell>
          <cell r="F437" t="str">
            <v>USD</v>
          </cell>
          <cell r="G437">
            <v>15000</v>
          </cell>
          <cell r="H437" t="str">
            <v>EUR</v>
          </cell>
        </row>
        <row r="438">
          <cell r="B438">
            <v>40604</v>
          </cell>
          <cell r="C438">
            <v>40604</v>
          </cell>
          <cell r="E438">
            <v>1038.96</v>
          </cell>
          <cell r="F438" t="str">
            <v>GEL</v>
          </cell>
          <cell r="G438">
            <v>600</v>
          </cell>
          <cell r="H438" t="str">
            <v>USD</v>
          </cell>
        </row>
        <row r="439">
          <cell r="B439">
            <v>40604</v>
          </cell>
          <cell r="C439">
            <v>40604</v>
          </cell>
          <cell r="E439">
            <v>690400</v>
          </cell>
          <cell r="F439" t="str">
            <v>GEL</v>
          </cell>
          <cell r="G439">
            <v>400000</v>
          </cell>
          <cell r="H439" t="str">
            <v>USD</v>
          </cell>
        </row>
        <row r="440">
          <cell r="B440">
            <v>40604</v>
          </cell>
          <cell r="C440">
            <v>40604</v>
          </cell>
          <cell r="E440">
            <v>0.21</v>
          </cell>
          <cell r="F440" t="str">
            <v>GEL</v>
          </cell>
          <cell r="G440">
            <v>0.12</v>
          </cell>
          <cell r="H440" t="str">
            <v>USD</v>
          </cell>
        </row>
        <row r="441">
          <cell r="B441">
            <v>40604</v>
          </cell>
          <cell r="C441">
            <v>40604</v>
          </cell>
          <cell r="E441">
            <v>2.77</v>
          </cell>
          <cell r="F441" t="str">
            <v>GEL</v>
          </cell>
          <cell r="G441">
            <v>1.6</v>
          </cell>
          <cell r="H441" t="str">
            <v>USD</v>
          </cell>
        </row>
        <row r="442">
          <cell r="B442">
            <v>40604</v>
          </cell>
          <cell r="C442">
            <v>40604</v>
          </cell>
          <cell r="E442">
            <v>2.42</v>
          </cell>
          <cell r="F442" t="str">
            <v>GEL</v>
          </cell>
          <cell r="G442">
            <v>1.4000000000000001</v>
          </cell>
          <cell r="H442" t="str">
            <v>USD</v>
          </cell>
        </row>
        <row r="443">
          <cell r="B443">
            <v>40604</v>
          </cell>
          <cell r="C443">
            <v>40604</v>
          </cell>
          <cell r="E443">
            <v>2.77</v>
          </cell>
          <cell r="F443" t="str">
            <v>GEL</v>
          </cell>
          <cell r="G443">
            <v>1.6</v>
          </cell>
          <cell r="H443" t="str">
            <v>USD</v>
          </cell>
        </row>
        <row r="444">
          <cell r="B444">
            <v>40604</v>
          </cell>
          <cell r="C444">
            <v>40604</v>
          </cell>
          <cell r="E444">
            <v>1.73</v>
          </cell>
          <cell r="F444" t="str">
            <v>GEL</v>
          </cell>
          <cell r="G444">
            <v>1</v>
          </cell>
          <cell r="H444" t="str">
            <v>USD</v>
          </cell>
        </row>
        <row r="445">
          <cell r="B445">
            <v>40604</v>
          </cell>
          <cell r="C445">
            <v>40604</v>
          </cell>
          <cell r="E445">
            <v>0.35000000000000003</v>
          </cell>
          <cell r="F445" t="str">
            <v>GEL</v>
          </cell>
          <cell r="G445">
            <v>0.2</v>
          </cell>
          <cell r="H445" t="str">
            <v>USD</v>
          </cell>
        </row>
        <row r="446">
          <cell r="B446">
            <v>40604</v>
          </cell>
          <cell r="C446">
            <v>40604</v>
          </cell>
          <cell r="E446">
            <v>2.77</v>
          </cell>
          <cell r="F446" t="str">
            <v>GEL</v>
          </cell>
          <cell r="G446">
            <v>1.6</v>
          </cell>
          <cell r="H446" t="str">
            <v>USD</v>
          </cell>
        </row>
        <row r="447">
          <cell r="B447">
            <v>40604</v>
          </cell>
          <cell r="C447">
            <v>40604</v>
          </cell>
          <cell r="E447">
            <v>2.08</v>
          </cell>
          <cell r="F447" t="str">
            <v>GEL</v>
          </cell>
          <cell r="G447">
            <v>1.2</v>
          </cell>
          <cell r="H447" t="str">
            <v>USD</v>
          </cell>
        </row>
        <row r="448">
          <cell r="B448">
            <v>40604</v>
          </cell>
          <cell r="C448">
            <v>40604</v>
          </cell>
          <cell r="E448">
            <v>0.35000000000000003</v>
          </cell>
          <cell r="F448" t="str">
            <v>GEL</v>
          </cell>
          <cell r="G448">
            <v>0.2</v>
          </cell>
          <cell r="H448" t="str">
            <v>USD</v>
          </cell>
        </row>
        <row r="449">
          <cell r="B449">
            <v>40604</v>
          </cell>
          <cell r="C449">
            <v>40604</v>
          </cell>
          <cell r="E449">
            <v>2.77</v>
          </cell>
          <cell r="F449" t="str">
            <v>GEL</v>
          </cell>
          <cell r="G449">
            <v>1.6</v>
          </cell>
          <cell r="H449" t="str">
            <v>USD</v>
          </cell>
        </row>
        <row r="450">
          <cell r="B450">
            <v>40604</v>
          </cell>
          <cell r="C450">
            <v>40604</v>
          </cell>
          <cell r="E450">
            <v>1.73</v>
          </cell>
          <cell r="F450" t="str">
            <v>GEL</v>
          </cell>
          <cell r="G450">
            <v>1</v>
          </cell>
          <cell r="H450" t="str">
            <v>USD</v>
          </cell>
        </row>
        <row r="451">
          <cell r="B451">
            <v>40604</v>
          </cell>
          <cell r="C451">
            <v>40604</v>
          </cell>
          <cell r="E451">
            <v>0.28000000000000003</v>
          </cell>
          <cell r="F451" t="str">
            <v>GEL</v>
          </cell>
          <cell r="G451">
            <v>0.16</v>
          </cell>
          <cell r="H451" t="str">
            <v>USD</v>
          </cell>
        </row>
        <row r="452">
          <cell r="B452">
            <v>40604</v>
          </cell>
          <cell r="C452">
            <v>40604</v>
          </cell>
          <cell r="E452">
            <v>1.04</v>
          </cell>
          <cell r="F452" t="str">
            <v>GEL</v>
          </cell>
          <cell r="G452">
            <v>0.6</v>
          </cell>
          <cell r="H452" t="str">
            <v>USD</v>
          </cell>
        </row>
        <row r="453">
          <cell r="B453">
            <v>40604</v>
          </cell>
          <cell r="C453">
            <v>40604</v>
          </cell>
          <cell r="E453">
            <v>1.73</v>
          </cell>
          <cell r="F453" t="str">
            <v>GEL</v>
          </cell>
          <cell r="G453">
            <v>1</v>
          </cell>
          <cell r="H453" t="str">
            <v>USD</v>
          </cell>
        </row>
        <row r="454">
          <cell r="B454">
            <v>40604</v>
          </cell>
          <cell r="C454">
            <v>40604</v>
          </cell>
          <cell r="E454">
            <v>1.73</v>
          </cell>
          <cell r="F454" t="str">
            <v>GEL</v>
          </cell>
          <cell r="G454">
            <v>1</v>
          </cell>
          <cell r="H454" t="str">
            <v>USD</v>
          </cell>
        </row>
        <row r="455">
          <cell r="B455">
            <v>40604</v>
          </cell>
          <cell r="C455">
            <v>40604</v>
          </cell>
          <cell r="E455">
            <v>2.77</v>
          </cell>
          <cell r="F455" t="str">
            <v>GEL</v>
          </cell>
          <cell r="G455">
            <v>1.6</v>
          </cell>
          <cell r="H455" t="str">
            <v>USD</v>
          </cell>
        </row>
        <row r="456">
          <cell r="B456">
            <v>40604</v>
          </cell>
          <cell r="C456">
            <v>40604</v>
          </cell>
          <cell r="E456">
            <v>2.42</v>
          </cell>
          <cell r="F456" t="str">
            <v>GEL</v>
          </cell>
          <cell r="G456">
            <v>1.4000000000000001</v>
          </cell>
          <cell r="H456" t="str">
            <v>USD</v>
          </cell>
        </row>
        <row r="457">
          <cell r="B457">
            <v>40604</v>
          </cell>
          <cell r="C457">
            <v>40604</v>
          </cell>
          <cell r="E457">
            <v>0.35000000000000003</v>
          </cell>
          <cell r="F457" t="str">
            <v>GEL</v>
          </cell>
          <cell r="G457">
            <v>0.2</v>
          </cell>
          <cell r="H457" t="str">
            <v>USD</v>
          </cell>
        </row>
        <row r="458">
          <cell r="B458">
            <v>40604</v>
          </cell>
          <cell r="C458">
            <v>40604</v>
          </cell>
          <cell r="E458">
            <v>0.69000000000000006</v>
          </cell>
          <cell r="F458" t="str">
            <v>GEL</v>
          </cell>
          <cell r="G458">
            <v>0.4</v>
          </cell>
          <cell r="H458" t="str">
            <v>USD</v>
          </cell>
        </row>
        <row r="459">
          <cell r="B459">
            <v>40604</v>
          </cell>
          <cell r="C459">
            <v>40604</v>
          </cell>
          <cell r="E459">
            <v>0.69000000000000006</v>
          </cell>
          <cell r="F459" t="str">
            <v>GEL</v>
          </cell>
          <cell r="G459">
            <v>0.4</v>
          </cell>
          <cell r="H459" t="str">
            <v>USD</v>
          </cell>
        </row>
        <row r="460">
          <cell r="B460">
            <v>40604</v>
          </cell>
          <cell r="C460">
            <v>40604</v>
          </cell>
          <cell r="E460">
            <v>19601.5</v>
          </cell>
          <cell r="F460" t="str">
            <v>USD</v>
          </cell>
          <cell r="G460">
            <v>33941.96</v>
          </cell>
          <cell r="H460" t="str">
            <v>GEL</v>
          </cell>
        </row>
        <row r="461">
          <cell r="B461">
            <v>40604</v>
          </cell>
          <cell r="C461">
            <v>40604</v>
          </cell>
          <cell r="E461">
            <v>164</v>
          </cell>
          <cell r="F461" t="str">
            <v>USD</v>
          </cell>
          <cell r="G461">
            <v>283.98</v>
          </cell>
          <cell r="H461" t="str">
            <v>GEL</v>
          </cell>
        </row>
        <row r="462">
          <cell r="B462">
            <v>40604</v>
          </cell>
          <cell r="C462">
            <v>40604</v>
          </cell>
          <cell r="E462">
            <v>408.35</v>
          </cell>
          <cell r="F462" t="str">
            <v>USD</v>
          </cell>
          <cell r="G462">
            <v>707.1</v>
          </cell>
          <cell r="H462" t="str">
            <v>GEL</v>
          </cell>
        </row>
        <row r="463">
          <cell r="B463">
            <v>40604</v>
          </cell>
          <cell r="C463">
            <v>40604</v>
          </cell>
          <cell r="E463">
            <v>913.65</v>
          </cell>
          <cell r="F463" t="str">
            <v>USD</v>
          </cell>
          <cell r="G463">
            <v>1582.08</v>
          </cell>
          <cell r="H463" t="str">
            <v>GEL</v>
          </cell>
        </row>
        <row r="464">
          <cell r="B464">
            <v>40604</v>
          </cell>
          <cell r="C464">
            <v>40604</v>
          </cell>
          <cell r="E464">
            <v>3.25</v>
          </cell>
          <cell r="F464" t="str">
            <v>USD</v>
          </cell>
          <cell r="G464">
            <v>5.63</v>
          </cell>
          <cell r="H464" t="str">
            <v>GEL</v>
          </cell>
        </row>
        <row r="465">
          <cell r="B465">
            <v>40604</v>
          </cell>
          <cell r="C465">
            <v>40604</v>
          </cell>
          <cell r="E465">
            <v>876.95</v>
          </cell>
          <cell r="F465" t="str">
            <v>USD</v>
          </cell>
          <cell r="G465">
            <v>1518.53</v>
          </cell>
          <cell r="H465" t="str">
            <v>GEL</v>
          </cell>
        </row>
        <row r="466">
          <cell r="B466">
            <v>40604</v>
          </cell>
          <cell r="C466">
            <v>40604</v>
          </cell>
          <cell r="E466">
            <v>203.71</v>
          </cell>
          <cell r="F466" t="str">
            <v>USD</v>
          </cell>
          <cell r="G466">
            <v>352.74</v>
          </cell>
          <cell r="H466" t="str">
            <v>GEL</v>
          </cell>
        </row>
        <row r="467">
          <cell r="B467">
            <v>40604</v>
          </cell>
          <cell r="C467">
            <v>40604</v>
          </cell>
          <cell r="E467">
            <v>62.58</v>
          </cell>
          <cell r="F467" t="str">
            <v>USD</v>
          </cell>
          <cell r="G467">
            <v>108.36</v>
          </cell>
          <cell r="H467" t="str">
            <v>GEL</v>
          </cell>
        </row>
        <row r="468">
          <cell r="B468">
            <v>40604</v>
          </cell>
          <cell r="C468">
            <v>40604</v>
          </cell>
          <cell r="E468">
            <v>0.35000000000000003</v>
          </cell>
          <cell r="F468" t="str">
            <v>GEL</v>
          </cell>
          <cell r="G468">
            <v>0.2</v>
          </cell>
          <cell r="H468" t="str">
            <v>USD</v>
          </cell>
        </row>
        <row r="469">
          <cell r="B469">
            <v>40604</v>
          </cell>
          <cell r="C469">
            <v>40604</v>
          </cell>
          <cell r="E469">
            <v>33.770000000000003</v>
          </cell>
          <cell r="F469" t="str">
            <v>GEL</v>
          </cell>
          <cell r="G469">
            <v>19.5</v>
          </cell>
          <cell r="H469" t="str">
            <v>USD</v>
          </cell>
        </row>
        <row r="470">
          <cell r="B470">
            <v>40604</v>
          </cell>
          <cell r="C470">
            <v>40604</v>
          </cell>
          <cell r="E470">
            <v>13.51</v>
          </cell>
          <cell r="F470" t="str">
            <v>GEL</v>
          </cell>
          <cell r="G470">
            <v>7.8</v>
          </cell>
          <cell r="H470" t="str">
            <v>USD</v>
          </cell>
        </row>
        <row r="471">
          <cell r="B471">
            <v>40604</v>
          </cell>
          <cell r="C471">
            <v>40604</v>
          </cell>
          <cell r="E471">
            <v>13.51</v>
          </cell>
          <cell r="F471" t="str">
            <v>GEL</v>
          </cell>
          <cell r="G471">
            <v>7.8</v>
          </cell>
          <cell r="H471" t="str">
            <v>USD</v>
          </cell>
        </row>
        <row r="472">
          <cell r="B472">
            <v>40604</v>
          </cell>
          <cell r="C472">
            <v>40604</v>
          </cell>
          <cell r="E472">
            <v>6.75</v>
          </cell>
          <cell r="F472" t="str">
            <v>GEL</v>
          </cell>
          <cell r="G472">
            <v>3.9</v>
          </cell>
          <cell r="H472" t="str">
            <v>USD</v>
          </cell>
        </row>
        <row r="473">
          <cell r="B473">
            <v>40604</v>
          </cell>
          <cell r="C473">
            <v>40604</v>
          </cell>
          <cell r="E473">
            <v>87.79</v>
          </cell>
          <cell r="F473" t="str">
            <v>GEL</v>
          </cell>
          <cell r="G473">
            <v>50.7</v>
          </cell>
          <cell r="H473" t="str">
            <v>USD</v>
          </cell>
        </row>
        <row r="474">
          <cell r="B474">
            <v>40604</v>
          </cell>
          <cell r="C474">
            <v>40604</v>
          </cell>
          <cell r="E474">
            <v>54.02</v>
          </cell>
          <cell r="F474" t="str">
            <v>GEL</v>
          </cell>
          <cell r="G474">
            <v>31.2</v>
          </cell>
          <cell r="H474" t="str">
            <v>USD</v>
          </cell>
        </row>
        <row r="475">
          <cell r="B475">
            <v>40604</v>
          </cell>
          <cell r="C475">
            <v>40604</v>
          </cell>
          <cell r="E475">
            <v>27.01</v>
          </cell>
          <cell r="F475" t="str">
            <v>GEL</v>
          </cell>
          <cell r="G475">
            <v>15.6</v>
          </cell>
          <cell r="H475" t="str">
            <v>USD</v>
          </cell>
        </row>
        <row r="476">
          <cell r="B476">
            <v>40604</v>
          </cell>
          <cell r="C476">
            <v>40604</v>
          </cell>
          <cell r="E476">
            <v>20.260000000000002</v>
          </cell>
          <cell r="F476" t="str">
            <v>GEL</v>
          </cell>
          <cell r="G476">
            <v>11.700000000000001</v>
          </cell>
          <cell r="H476" t="str">
            <v>USD</v>
          </cell>
        </row>
        <row r="477">
          <cell r="B477">
            <v>40604</v>
          </cell>
          <cell r="C477">
            <v>40604</v>
          </cell>
          <cell r="E477">
            <v>13.5</v>
          </cell>
          <cell r="F477" t="str">
            <v>GEL</v>
          </cell>
          <cell r="G477">
            <v>7.8</v>
          </cell>
          <cell r="H477" t="str">
            <v>USD</v>
          </cell>
        </row>
        <row r="478">
          <cell r="B478">
            <v>40604</v>
          </cell>
          <cell r="C478">
            <v>40604</v>
          </cell>
          <cell r="E478">
            <v>47.28</v>
          </cell>
          <cell r="F478" t="str">
            <v>GEL</v>
          </cell>
          <cell r="G478">
            <v>27.3</v>
          </cell>
          <cell r="H478" t="str">
            <v>USD</v>
          </cell>
        </row>
        <row r="479">
          <cell r="B479">
            <v>40604</v>
          </cell>
          <cell r="C479">
            <v>40604</v>
          </cell>
          <cell r="E479">
            <v>3.38</v>
          </cell>
          <cell r="F479" t="str">
            <v>GEL</v>
          </cell>
          <cell r="G479">
            <v>1.95</v>
          </cell>
          <cell r="H479" t="str">
            <v>USD</v>
          </cell>
        </row>
        <row r="480">
          <cell r="B480">
            <v>40604</v>
          </cell>
          <cell r="C480">
            <v>40604</v>
          </cell>
          <cell r="E480">
            <v>3.38</v>
          </cell>
          <cell r="F480" t="str">
            <v>GEL</v>
          </cell>
          <cell r="G480">
            <v>1.95</v>
          </cell>
          <cell r="H480" t="str">
            <v>USD</v>
          </cell>
        </row>
        <row r="481">
          <cell r="B481">
            <v>40604</v>
          </cell>
          <cell r="C481">
            <v>40604</v>
          </cell>
          <cell r="E481">
            <v>20.260000000000002</v>
          </cell>
          <cell r="F481" t="str">
            <v>GEL</v>
          </cell>
          <cell r="G481">
            <v>11.700000000000001</v>
          </cell>
          <cell r="H481" t="str">
            <v>USD</v>
          </cell>
        </row>
        <row r="482">
          <cell r="B482">
            <v>40604</v>
          </cell>
          <cell r="C482">
            <v>40604</v>
          </cell>
          <cell r="E482">
            <v>30.39</v>
          </cell>
          <cell r="F482" t="str">
            <v>GEL</v>
          </cell>
          <cell r="G482">
            <v>17.55</v>
          </cell>
          <cell r="H482" t="str">
            <v>USD</v>
          </cell>
        </row>
        <row r="483">
          <cell r="B483">
            <v>40604</v>
          </cell>
          <cell r="C483">
            <v>40604</v>
          </cell>
          <cell r="E483">
            <v>6.75</v>
          </cell>
          <cell r="F483" t="str">
            <v>GEL</v>
          </cell>
          <cell r="G483">
            <v>3.9</v>
          </cell>
          <cell r="H483" t="str">
            <v>USD</v>
          </cell>
        </row>
        <row r="484">
          <cell r="B484">
            <v>40604</v>
          </cell>
          <cell r="C484">
            <v>40604</v>
          </cell>
          <cell r="E484">
            <v>40.51</v>
          </cell>
          <cell r="F484" t="str">
            <v>GEL</v>
          </cell>
          <cell r="G484">
            <v>23.400000000000002</v>
          </cell>
          <cell r="H484" t="str">
            <v>USD</v>
          </cell>
        </row>
        <row r="485">
          <cell r="B485">
            <v>40604</v>
          </cell>
          <cell r="C485">
            <v>40604</v>
          </cell>
          <cell r="E485">
            <v>6.75</v>
          </cell>
          <cell r="F485" t="str">
            <v>GEL</v>
          </cell>
          <cell r="G485">
            <v>3.9</v>
          </cell>
          <cell r="H485" t="str">
            <v>USD</v>
          </cell>
        </row>
        <row r="486">
          <cell r="B486">
            <v>40604</v>
          </cell>
          <cell r="C486">
            <v>40604</v>
          </cell>
          <cell r="E486">
            <v>6.75</v>
          </cell>
          <cell r="F486" t="str">
            <v>GEL</v>
          </cell>
          <cell r="G486">
            <v>3.9</v>
          </cell>
          <cell r="H486" t="str">
            <v>USD</v>
          </cell>
        </row>
        <row r="487">
          <cell r="B487">
            <v>40604</v>
          </cell>
          <cell r="C487">
            <v>40604</v>
          </cell>
          <cell r="E487">
            <v>3.38</v>
          </cell>
          <cell r="F487" t="str">
            <v>GEL</v>
          </cell>
          <cell r="G487">
            <v>1.95</v>
          </cell>
          <cell r="H487" t="str">
            <v>USD</v>
          </cell>
        </row>
        <row r="488">
          <cell r="B488">
            <v>40604</v>
          </cell>
          <cell r="C488">
            <v>40604</v>
          </cell>
          <cell r="E488">
            <v>5.6000000000000005</v>
          </cell>
          <cell r="F488" t="str">
            <v>EUR</v>
          </cell>
          <cell r="G488">
            <v>13.42</v>
          </cell>
          <cell r="H488" t="str">
            <v>GEL</v>
          </cell>
        </row>
        <row r="489">
          <cell r="B489">
            <v>40604</v>
          </cell>
          <cell r="C489">
            <v>40604</v>
          </cell>
          <cell r="E489">
            <v>13.51</v>
          </cell>
          <cell r="F489" t="str">
            <v>GEL</v>
          </cell>
          <cell r="G489">
            <v>7.8</v>
          </cell>
          <cell r="H489" t="str">
            <v>USD</v>
          </cell>
        </row>
        <row r="490">
          <cell r="B490">
            <v>40604</v>
          </cell>
          <cell r="C490">
            <v>40604</v>
          </cell>
          <cell r="E490">
            <v>27.02</v>
          </cell>
          <cell r="F490" t="str">
            <v>GEL</v>
          </cell>
          <cell r="G490">
            <v>15.6</v>
          </cell>
          <cell r="H490" t="str">
            <v>USD</v>
          </cell>
        </row>
        <row r="491">
          <cell r="B491">
            <v>40604</v>
          </cell>
          <cell r="C491">
            <v>40604</v>
          </cell>
          <cell r="E491">
            <v>74.290000000000006</v>
          </cell>
          <cell r="F491" t="str">
            <v>GEL</v>
          </cell>
          <cell r="G491">
            <v>42.9</v>
          </cell>
          <cell r="H491" t="str">
            <v>USD</v>
          </cell>
        </row>
        <row r="492">
          <cell r="B492">
            <v>40604</v>
          </cell>
          <cell r="C492">
            <v>40604</v>
          </cell>
          <cell r="E492">
            <v>3.38</v>
          </cell>
          <cell r="F492" t="str">
            <v>GEL</v>
          </cell>
          <cell r="G492">
            <v>1.95</v>
          </cell>
          <cell r="H492" t="str">
            <v>USD</v>
          </cell>
        </row>
        <row r="493">
          <cell r="B493">
            <v>40604</v>
          </cell>
          <cell r="C493">
            <v>40604</v>
          </cell>
          <cell r="E493">
            <v>6.75</v>
          </cell>
          <cell r="F493" t="str">
            <v>GEL</v>
          </cell>
          <cell r="G493">
            <v>3.9</v>
          </cell>
          <cell r="H493" t="str">
            <v>USD</v>
          </cell>
        </row>
        <row r="494">
          <cell r="B494">
            <v>40604</v>
          </cell>
          <cell r="C494">
            <v>40604</v>
          </cell>
          <cell r="E494">
            <v>6.75</v>
          </cell>
          <cell r="F494" t="str">
            <v>GEL</v>
          </cell>
          <cell r="G494">
            <v>3.9</v>
          </cell>
          <cell r="H494" t="str">
            <v>USD</v>
          </cell>
        </row>
        <row r="495">
          <cell r="B495">
            <v>40604</v>
          </cell>
          <cell r="C495">
            <v>40604</v>
          </cell>
          <cell r="E495">
            <v>13.5</v>
          </cell>
          <cell r="F495" t="str">
            <v>GEL</v>
          </cell>
          <cell r="G495">
            <v>7.8</v>
          </cell>
          <cell r="H495" t="str">
            <v>USD</v>
          </cell>
        </row>
        <row r="496">
          <cell r="B496">
            <v>40604</v>
          </cell>
          <cell r="C496">
            <v>40604</v>
          </cell>
          <cell r="E496">
            <v>6.75</v>
          </cell>
          <cell r="F496" t="str">
            <v>GEL</v>
          </cell>
          <cell r="G496">
            <v>3.9</v>
          </cell>
          <cell r="H496" t="str">
            <v>USD</v>
          </cell>
        </row>
        <row r="497">
          <cell r="B497">
            <v>40604</v>
          </cell>
          <cell r="C497">
            <v>40604</v>
          </cell>
          <cell r="E497">
            <v>13.5</v>
          </cell>
          <cell r="F497" t="str">
            <v>GEL</v>
          </cell>
          <cell r="G497">
            <v>7.8</v>
          </cell>
          <cell r="H497" t="str">
            <v>USD</v>
          </cell>
        </row>
        <row r="498">
          <cell r="B498">
            <v>40604</v>
          </cell>
          <cell r="C498">
            <v>40604</v>
          </cell>
          <cell r="E498">
            <v>6.75</v>
          </cell>
          <cell r="F498" t="str">
            <v>GEL</v>
          </cell>
          <cell r="G498">
            <v>3.9</v>
          </cell>
          <cell r="H498" t="str">
            <v>USD</v>
          </cell>
        </row>
        <row r="499">
          <cell r="B499">
            <v>40604</v>
          </cell>
          <cell r="C499">
            <v>40604</v>
          </cell>
          <cell r="E499">
            <v>33.770000000000003</v>
          </cell>
          <cell r="F499" t="str">
            <v>GEL</v>
          </cell>
          <cell r="G499">
            <v>19.5</v>
          </cell>
          <cell r="H499" t="str">
            <v>USD</v>
          </cell>
        </row>
        <row r="500">
          <cell r="B500">
            <v>40604</v>
          </cell>
          <cell r="C500">
            <v>40604</v>
          </cell>
          <cell r="E500">
            <v>10.130000000000001</v>
          </cell>
          <cell r="F500" t="str">
            <v>GEL</v>
          </cell>
          <cell r="G500">
            <v>5.8500000000000005</v>
          </cell>
          <cell r="H500" t="str">
            <v>USD</v>
          </cell>
        </row>
        <row r="501">
          <cell r="B501">
            <v>40604</v>
          </cell>
          <cell r="C501">
            <v>40604</v>
          </cell>
          <cell r="E501">
            <v>6.75</v>
          </cell>
          <cell r="F501" t="str">
            <v>GEL</v>
          </cell>
          <cell r="G501">
            <v>3.9</v>
          </cell>
          <cell r="H501" t="str">
            <v>USD</v>
          </cell>
        </row>
        <row r="502">
          <cell r="B502">
            <v>40604</v>
          </cell>
          <cell r="C502">
            <v>40604</v>
          </cell>
          <cell r="E502">
            <v>54.03</v>
          </cell>
          <cell r="F502" t="str">
            <v>GEL</v>
          </cell>
          <cell r="G502">
            <v>31.2</v>
          </cell>
          <cell r="H502" t="str">
            <v>USD</v>
          </cell>
        </row>
        <row r="503">
          <cell r="B503">
            <v>40604</v>
          </cell>
          <cell r="C503">
            <v>40604</v>
          </cell>
          <cell r="E503">
            <v>13.5</v>
          </cell>
          <cell r="F503" t="str">
            <v>GEL</v>
          </cell>
          <cell r="G503">
            <v>7.8</v>
          </cell>
          <cell r="H503" t="str">
            <v>USD</v>
          </cell>
        </row>
        <row r="504">
          <cell r="B504">
            <v>40604</v>
          </cell>
          <cell r="C504">
            <v>40604</v>
          </cell>
          <cell r="E504">
            <v>6.75</v>
          </cell>
          <cell r="F504" t="str">
            <v>GEL</v>
          </cell>
          <cell r="G504">
            <v>3.9</v>
          </cell>
          <cell r="H504" t="str">
            <v>USD</v>
          </cell>
        </row>
        <row r="505">
          <cell r="B505">
            <v>40604</v>
          </cell>
          <cell r="C505">
            <v>40604</v>
          </cell>
          <cell r="E505">
            <v>30.39</v>
          </cell>
          <cell r="F505" t="str">
            <v>GEL</v>
          </cell>
          <cell r="G505">
            <v>17.55</v>
          </cell>
          <cell r="H505" t="str">
            <v>USD</v>
          </cell>
        </row>
        <row r="506">
          <cell r="B506">
            <v>40604</v>
          </cell>
          <cell r="C506">
            <v>40604</v>
          </cell>
          <cell r="E506">
            <v>33.76</v>
          </cell>
          <cell r="F506" t="str">
            <v>GEL</v>
          </cell>
          <cell r="G506">
            <v>19.5</v>
          </cell>
          <cell r="H506" t="str">
            <v>USD</v>
          </cell>
        </row>
        <row r="507">
          <cell r="B507">
            <v>40604</v>
          </cell>
          <cell r="C507">
            <v>40604</v>
          </cell>
          <cell r="E507">
            <v>40.520000000000003</v>
          </cell>
          <cell r="F507" t="str">
            <v>GEL</v>
          </cell>
          <cell r="G507">
            <v>23.400000000000002</v>
          </cell>
          <cell r="H507" t="str">
            <v>USD</v>
          </cell>
        </row>
        <row r="508">
          <cell r="B508">
            <v>40604</v>
          </cell>
          <cell r="C508">
            <v>40604</v>
          </cell>
          <cell r="E508">
            <v>6.75</v>
          </cell>
          <cell r="F508" t="str">
            <v>GEL</v>
          </cell>
          <cell r="G508">
            <v>3.9</v>
          </cell>
          <cell r="H508" t="str">
            <v>USD</v>
          </cell>
        </row>
        <row r="509">
          <cell r="B509">
            <v>40604</v>
          </cell>
          <cell r="C509">
            <v>40604</v>
          </cell>
          <cell r="E509">
            <v>10.130000000000001</v>
          </cell>
          <cell r="F509" t="str">
            <v>GEL</v>
          </cell>
          <cell r="G509">
            <v>5.8500000000000005</v>
          </cell>
          <cell r="H509" t="str">
            <v>USD</v>
          </cell>
        </row>
        <row r="510">
          <cell r="B510">
            <v>40604</v>
          </cell>
          <cell r="C510">
            <v>40604</v>
          </cell>
          <cell r="E510">
            <v>22.96</v>
          </cell>
          <cell r="F510" t="str">
            <v>GEL</v>
          </cell>
          <cell r="G510">
            <v>13.26</v>
          </cell>
          <cell r="H510" t="str">
            <v>USD</v>
          </cell>
        </row>
        <row r="511">
          <cell r="B511">
            <v>40604</v>
          </cell>
          <cell r="C511">
            <v>40604</v>
          </cell>
          <cell r="E511">
            <v>6.75</v>
          </cell>
          <cell r="F511" t="str">
            <v>GEL</v>
          </cell>
          <cell r="G511">
            <v>3.9</v>
          </cell>
          <cell r="H511" t="str">
            <v>USD</v>
          </cell>
        </row>
        <row r="512">
          <cell r="B512">
            <v>40604</v>
          </cell>
          <cell r="C512">
            <v>40604</v>
          </cell>
          <cell r="E512">
            <v>3.38</v>
          </cell>
          <cell r="F512" t="str">
            <v>GEL</v>
          </cell>
          <cell r="G512">
            <v>1.95</v>
          </cell>
          <cell r="H512" t="str">
            <v>USD</v>
          </cell>
        </row>
        <row r="513">
          <cell r="B513">
            <v>40604</v>
          </cell>
          <cell r="C513">
            <v>40604</v>
          </cell>
          <cell r="E513">
            <v>6.75</v>
          </cell>
          <cell r="F513" t="str">
            <v>GEL</v>
          </cell>
          <cell r="G513">
            <v>3.9</v>
          </cell>
          <cell r="H513" t="str">
            <v>USD</v>
          </cell>
        </row>
        <row r="514">
          <cell r="B514">
            <v>40604</v>
          </cell>
          <cell r="C514">
            <v>40604</v>
          </cell>
          <cell r="E514">
            <v>6.75</v>
          </cell>
          <cell r="F514" t="str">
            <v>GEL</v>
          </cell>
          <cell r="G514">
            <v>3.9</v>
          </cell>
          <cell r="H514" t="str">
            <v>USD</v>
          </cell>
        </row>
        <row r="515">
          <cell r="B515">
            <v>40604</v>
          </cell>
          <cell r="C515">
            <v>40604</v>
          </cell>
          <cell r="E515">
            <v>6.75</v>
          </cell>
          <cell r="F515" t="str">
            <v>GEL</v>
          </cell>
          <cell r="G515">
            <v>3.9</v>
          </cell>
          <cell r="H515" t="str">
            <v>USD</v>
          </cell>
        </row>
        <row r="516">
          <cell r="B516">
            <v>40604</v>
          </cell>
          <cell r="C516">
            <v>40604</v>
          </cell>
          <cell r="E516">
            <v>13.51</v>
          </cell>
          <cell r="F516" t="str">
            <v>GEL</v>
          </cell>
          <cell r="G516">
            <v>7.8</v>
          </cell>
          <cell r="H516" t="str">
            <v>USD</v>
          </cell>
        </row>
        <row r="517">
          <cell r="B517">
            <v>40604</v>
          </cell>
          <cell r="C517">
            <v>40604</v>
          </cell>
          <cell r="E517">
            <v>9.4500000000000011</v>
          </cell>
          <cell r="F517" t="str">
            <v>GEL</v>
          </cell>
          <cell r="G517">
            <v>5.46</v>
          </cell>
          <cell r="H517" t="str">
            <v>USD</v>
          </cell>
        </row>
        <row r="518">
          <cell r="B518">
            <v>40604</v>
          </cell>
          <cell r="C518">
            <v>40604</v>
          </cell>
          <cell r="E518">
            <v>6.75</v>
          </cell>
          <cell r="F518" t="str">
            <v>GEL</v>
          </cell>
          <cell r="G518">
            <v>3.9</v>
          </cell>
          <cell r="H518" t="str">
            <v>USD</v>
          </cell>
        </row>
        <row r="519">
          <cell r="B519">
            <v>40604</v>
          </cell>
          <cell r="C519">
            <v>40604</v>
          </cell>
          <cell r="E519">
            <v>13.51</v>
          </cell>
          <cell r="F519" t="str">
            <v>GEL</v>
          </cell>
          <cell r="G519">
            <v>7.8</v>
          </cell>
          <cell r="H519" t="str">
            <v>USD</v>
          </cell>
        </row>
        <row r="520">
          <cell r="B520">
            <v>40604</v>
          </cell>
          <cell r="C520">
            <v>40604</v>
          </cell>
          <cell r="E520">
            <v>27.01</v>
          </cell>
          <cell r="F520" t="str">
            <v>GEL</v>
          </cell>
          <cell r="G520">
            <v>15.6</v>
          </cell>
          <cell r="H520" t="str">
            <v>USD</v>
          </cell>
        </row>
        <row r="521">
          <cell r="B521">
            <v>40604</v>
          </cell>
          <cell r="C521">
            <v>40604</v>
          </cell>
          <cell r="E521">
            <v>3.38</v>
          </cell>
          <cell r="F521" t="str">
            <v>GEL</v>
          </cell>
          <cell r="G521">
            <v>1.95</v>
          </cell>
          <cell r="H521" t="str">
            <v>USD</v>
          </cell>
        </row>
        <row r="522">
          <cell r="B522">
            <v>40604</v>
          </cell>
          <cell r="C522">
            <v>40604</v>
          </cell>
          <cell r="E522">
            <v>20.260000000000002</v>
          </cell>
          <cell r="F522" t="str">
            <v>GEL</v>
          </cell>
          <cell r="G522">
            <v>11.700000000000001</v>
          </cell>
          <cell r="H522" t="str">
            <v>USD</v>
          </cell>
        </row>
        <row r="523">
          <cell r="B523">
            <v>40604</v>
          </cell>
          <cell r="C523">
            <v>40604</v>
          </cell>
          <cell r="E523">
            <v>33.770000000000003</v>
          </cell>
          <cell r="F523" t="str">
            <v>GEL</v>
          </cell>
          <cell r="G523">
            <v>19.5</v>
          </cell>
          <cell r="H523" t="str">
            <v>USD</v>
          </cell>
        </row>
        <row r="524">
          <cell r="B524">
            <v>40604</v>
          </cell>
          <cell r="C524">
            <v>40604</v>
          </cell>
          <cell r="E524">
            <v>6.75</v>
          </cell>
          <cell r="F524" t="str">
            <v>GEL</v>
          </cell>
          <cell r="G524">
            <v>3.9</v>
          </cell>
          <cell r="H524" t="str">
            <v>USD</v>
          </cell>
        </row>
        <row r="525">
          <cell r="B525">
            <v>40604</v>
          </cell>
          <cell r="C525">
            <v>40604</v>
          </cell>
          <cell r="E525">
            <v>10.130000000000001</v>
          </cell>
          <cell r="F525" t="str">
            <v>GEL</v>
          </cell>
          <cell r="G525">
            <v>5.8500000000000005</v>
          </cell>
          <cell r="H525" t="str">
            <v>USD</v>
          </cell>
        </row>
        <row r="526">
          <cell r="B526">
            <v>40604</v>
          </cell>
          <cell r="C526">
            <v>40604</v>
          </cell>
          <cell r="E526">
            <v>6.75</v>
          </cell>
          <cell r="F526" t="str">
            <v>GEL</v>
          </cell>
          <cell r="G526">
            <v>3.9</v>
          </cell>
          <cell r="H526" t="str">
            <v>USD</v>
          </cell>
        </row>
        <row r="527">
          <cell r="B527">
            <v>40604</v>
          </cell>
          <cell r="C527">
            <v>40604</v>
          </cell>
          <cell r="E527">
            <v>5.4</v>
          </cell>
          <cell r="F527" t="str">
            <v>GEL</v>
          </cell>
          <cell r="G527">
            <v>3.12</v>
          </cell>
          <cell r="H527" t="str">
            <v>USD</v>
          </cell>
        </row>
        <row r="528">
          <cell r="B528">
            <v>40604</v>
          </cell>
          <cell r="C528">
            <v>40604</v>
          </cell>
          <cell r="E528">
            <v>5.4</v>
          </cell>
          <cell r="F528" t="str">
            <v>GEL</v>
          </cell>
          <cell r="G528">
            <v>3.12</v>
          </cell>
          <cell r="H528" t="str">
            <v>USD</v>
          </cell>
        </row>
        <row r="529">
          <cell r="B529">
            <v>40604</v>
          </cell>
          <cell r="C529">
            <v>40606</v>
          </cell>
          <cell r="E529">
            <v>39440.770000000004</v>
          </cell>
          <cell r="F529" t="str">
            <v>GEL</v>
          </cell>
          <cell r="G529">
            <v>22810</v>
          </cell>
          <cell r="H529" t="str">
            <v>USD</v>
          </cell>
        </row>
        <row r="530">
          <cell r="B530">
            <v>40604</v>
          </cell>
          <cell r="C530">
            <v>40606</v>
          </cell>
          <cell r="E530">
            <v>12.76</v>
          </cell>
          <cell r="F530" t="str">
            <v>EUR</v>
          </cell>
          <cell r="G530">
            <v>30.53</v>
          </cell>
          <cell r="H530" t="str">
            <v>GEL</v>
          </cell>
        </row>
        <row r="531">
          <cell r="B531">
            <v>40604</v>
          </cell>
          <cell r="C531">
            <v>40604</v>
          </cell>
          <cell r="E531">
            <v>60.78</v>
          </cell>
          <cell r="F531" t="str">
            <v>GEL</v>
          </cell>
          <cell r="G531">
            <v>35.1</v>
          </cell>
          <cell r="H531" t="str">
            <v>USD</v>
          </cell>
        </row>
        <row r="532">
          <cell r="B532">
            <v>40604</v>
          </cell>
          <cell r="C532">
            <v>40604</v>
          </cell>
          <cell r="E532">
            <v>13.51</v>
          </cell>
          <cell r="F532" t="str">
            <v>GEL</v>
          </cell>
          <cell r="G532">
            <v>7.8</v>
          </cell>
          <cell r="H532" t="str">
            <v>USD</v>
          </cell>
        </row>
        <row r="533">
          <cell r="B533">
            <v>40604</v>
          </cell>
          <cell r="C533">
            <v>40604</v>
          </cell>
          <cell r="E533">
            <v>20.260000000000002</v>
          </cell>
          <cell r="F533" t="str">
            <v>GEL</v>
          </cell>
          <cell r="G533">
            <v>11.700000000000001</v>
          </cell>
          <cell r="H533" t="str">
            <v>USD</v>
          </cell>
        </row>
        <row r="534">
          <cell r="B534">
            <v>40604</v>
          </cell>
          <cell r="C534">
            <v>40604</v>
          </cell>
          <cell r="E534">
            <v>10.130000000000001</v>
          </cell>
          <cell r="F534" t="str">
            <v>GEL</v>
          </cell>
          <cell r="G534">
            <v>5.8500000000000005</v>
          </cell>
          <cell r="H534" t="str">
            <v>USD</v>
          </cell>
        </row>
        <row r="535">
          <cell r="B535">
            <v>40604</v>
          </cell>
          <cell r="C535">
            <v>40604</v>
          </cell>
          <cell r="E535">
            <v>6.75</v>
          </cell>
          <cell r="F535" t="str">
            <v>GEL</v>
          </cell>
          <cell r="G535">
            <v>3.9</v>
          </cell>
          <cell r="H535" t="str">
            <v>USD</v>
          </cell>
        </row>
        <row r="536">
          <cell r="B536">
            <v>40604</v>
          </cell>
          <cell r="C536">
            <v>40604</v>
          </cell>
          <cell r="E536">
            <v>13.51</v>
          </cell>
          <cell r="F536" t="str">
            <v>GEL</v>
          </cell>
          <cell r="G536">
            <v>7.8</v>
          </cell>
          <cell r="H536" t="str">
            <v>USD</v>
          </cell>
        </row>
        <row r="537">
          <cell r="B537">
            <v>40604</v>
          </cell>
          <cell r="C537">
            <v>40604</v>
          </cell>
          <cell r="E537">
            <v>40.51</v>
          </cell>
          <cell r="F537" t="str">
            <v>GEL</v>
          </cell>
          <cell r="G537">
            <v>23.400000000000002</v>
          </cell>
          <cell r="H537" t="str">
            <v>USD</v>
          </cell>
        </row>
        <row r="538">
          <cell r="B538">
            <v>40604</v>
          </cell>
          <cell r="C538">
            <v>40604</v>
          </cell>
          <cell r="E538">
            <v>6.75</v>
          </cell>
          <cell r="F538" t="str">
            <v>GEL</v>
          </cell>
          <cell r="G538">
            <v>3.9</v>
          </cell>
          <cell r="H538" t="str">
            <v>USD</v>
          </cell>
        </row>
        <row r="539">
          <cell r="B539">
            <v>40604</v>
          </cell>
          <cell r="C539">
            <v>40604</v>
          </cell>
          <cell r="E539">
            <v>64.16</v>
          </cell>
          <cell r="F539" t="str">
            <v>GEL</v>
          </cell>
          <cell r="G539">
            <v>37.050000000000004</v>
          </cell>
          <cell r="H539" t="str">
            <v>USD</v>
          </cell>
        </row>
        <row r="540">
          <cell r="B540">
            <v>40604</v>
          </cell>
          <cell r="C540">
            <v>40604</v>
          </cell>
          <cell r="E540">
            <v>6.75</v>
          </cell>
          <cell r="F540" t="str">
            <v>GEL</v>
          </cell>
          <cell r="G540">
            <v>3.9</v>
          </cell>
          <cell r="H540" t="str">
            <v>USD</v>
          </cell>
        </row>
        <row r="541">
          <cell r="B541">
            <v>40604</v>
          </cell>
          <cell r="C541">
            <v>40604</v>
          </cell>
          <cell r="E541">
            <v>2.7</v>
          </cell>
          <cell r="F541" t="str">
            <v>GEL</v>
          </cell>
          <cell r="G541">
            <v>1.56</v>
          </cell>
          <cell r="H541" t="str">
            <v>USD</v>
          </cell>
        </row>
        <row r="542">
          <cell r="B542">
            <v>40604</v>
          </cell>
          <cell r="C542">
            <v>40604</v>
          </cell>
          <cell r="E542">
            <v>10.130000000000001</v>
          </cell>
          <cell r="F542" t="str">
            <v>GEL</v>
          </cell>
          <cell r="G542">
            <v>5.8500000000000005</v>
          </cell>
          <cell r="H542" t="str">
            <v>USD</v>
          </cell>
        </row>
        <row r="543">
          <cell r="B543">
            <v>40604</v>
          </cell>
          <cell r="C543">
            <v>40604</v>
          </cell>
          <cell r="E543">
            <v>27</v>
          </cell>
          <cell r="F543" t="str">
            <v>GEL</v>
          </cell>
          <cell r="G543">
            <v>15.6</v>
          </cell>
          <cell r="H543" t="str">
            <v>USD</v>
          </cell>
        </row>
        <row r="544">
          <cell r="B544">
            <v>40604</v>
          </cell>
          <cell r="C544">
            <v>40604</v>
          </cell>
          <cell r="E544">
            <v>6.75</v>
          </cell>
          <cell r="F544" t="str">
            <v>GEL</v>
          </cell>
          <cell r="G544">
            <v>3.9</v>
          </cell>
          <cell r="H544" t="str">
            <v>USD</v>
          </cell>
        </row>
        <row r="545">
          <cell r="B545">
            <v>40604</v>
          </cell>
          <cell r="C545">
            <v>40604</v>
          </cell>
          <cell r="E545">
            <v>6.76</v>
          </cell>
          <cell r="F545" t="str">
            <v>GEL</v>
          </cell>
          <cell r="G545">
            <v>3.9</v>
          </cell>
          <cell r="H545" t="str">
            <v>USD</v>
          </cell>
        </row>
        <row r="546">
          <cell r="B546">
            <v>40604</v>
          </cell>
          <cell r="C546">
            <v>40604</v>
          </cell>
          <cell r="E546">
            <v>2.7</v>
          </cell>
          <cell r="F546" t="str">
            <v>GEL</v>
          </cell>
          <cell r="G546">
            <v>1.56</v>
          </cell>
          <cell r="H546" t="str">
            <v>USD</v>
          </cell>
        </row>
        <row r="547">
          <cell r="B547">
            <v>40604</v>
          </cell>
          <cell r="C547">
            <v>40604</v>
          </cell>
          <cell r="E547">
            <v>3.38</v>
          </cell>
          <cell r="F547" t="str">
            <v>GEL</v>
          </cell>
          <cell r="G547">
            <v>1.95</v>
          </cell>
          <cell r="H547" t="str">
            <v>USD</v>
          </cell>
        </row>
        <row r="548">
          <cell r="B548">
            <v>40604</v>
          </cell>
          <cell r="C548">
            <v>40604</v>
          </cell>
          <cell r="E548">
            <v>54.03</v>
          </cell>
          <cell r="F548" t="str">
            <v>GEL</v>
          </cell>
          <cell r="G548">
            <v>31.2</v>
          </cell>
          <cell r="H548" t="str">
            <v>USD</v>
          </cell>
        </row>
        <row r="549">
          <cell r="B549">
            <v>40604</v>
          </cell>
          <cell r="C549">
            <v>40604</v>
          </cell>
          <cell r="E549">
            <v>6.75</v>
          </cell>
          <cell r="F549" t="str">
            <v>GEL</v>
          </cell>
          <cell r="G549">
            <v>3.9</v>
          </cell>
          <cell r="H549" t="str">
            <v>USD</v>
          </cell>
        </row>
        <row r="550">
          <cell r="B550">
            <v>40604</v>
          </cell>
          <cell r="C550">
            <v>40604</v>
          </cell>
          <cell r="E550">
            <v>3.38</v>
          </cell>
          <cell r="F550" t="str">
            <v>GEL</v>
          </cell>
          <cell r="G550">
            <v>1.95</v>
          </cell>
          <cell r="H550" t="str">
            <v>USD</v>
          </cell>
        </row>
        <row r="551">
          <cell r="B551">
            <v>40604</v>
          </cell>
          <cell r="C551">
            <v>40606</v>
          </cell>
          <cell r="E551">
            <v>3076923.08</v>
          </cell>
          <cell r="F551" t="str">
            <v>USD</v>
          </cell>
          <cell r="G551">
            <v>5316923.08</v>
          </cell>
          <cell r="H551" t="str">
            <v>GEL</v>
          </cell>
        </row>
        <row r="552">
          <cell r="B552">
            <v>40604</v>
          </cell>
          <cell r="C552">
            <v>40604</v>
          </cell>
          <cell r="E552">
            <v>3436000</v>
          </cell>
          <cell r="F552" t="str">
            <v>GEL</v>
          </cell>
          <cell r="G552">
            <v>2000000</v>
          </cell>
          <cell r="H552" t="str">
            <v>USD</v>
          </cell>
        </row>
        <row r="553">
          <cell r="B553">
            <v>40604</v>
          </cell>
          <cell r="C553">
            <v>40604</v>
          </cell>
          <cell r="E553">
            <v>6.75</v>
          </cell>
          <cell r="F553" t="str">
            <v>GEL</v>
          </cell>
          <cell r="G553">
            <v>3.9</v>
          </cell>
          <cell r="H553" t="str">
            <v>USD</v>
          </cell>
        </row>
        <row r="554">
          <cell r="B554">
            <v>40604</v>
          </cell>
          <cell r="C554">
            <v>40604</v>
          </cell>
          <cell r="E554">
            <v>6.75</v>
          </cell>
          <cell r="F554" t="str">
            <v>GEL</v>
          </cell>
          <cell r="G554">
            <v>3.9</v>
          </cell>
          <cell r="H554" t="str">
            <v>USD</v>
          </cell>
        </row>
        <row r="555">
          <cell r="B555">
            <v>40604</v>
          </cell>
          <cell r="C555">
            <v>40604</v>
          </cell>
          <cell r="E555">
            <v>6.75</v>
          </cell>
          <cell r="F555" t="str">
            <v>GEL</v>
          </cell>
          <cell r="G555">
            <v>3.9</v>
          </cell>
          <cell r="H555" t="str">
            <v>USD</v>
          </cell>
        </row>
        <row r="556">
          <cell r="B556">
            <v>40604</v>
          </cell>
          <cell r="C556">
            <v>40604</v>
          </cell>
          <cell r="E556">
            <v>13.51</v>
          </cell>
          <cell r="F556" t="str">
            <v>GEL</v>
          </cell>
          <cell r="G556">
            <v>7.8</v>
          </cell>
          <cell r="H556" t="str">
            <v>USD</v>
          </cell>
        </row>
        <row r="557">
          <cell r="B557">
            <v>40604</v>
          </cell>
          <cell r="C557">
            <v>40604</v>
          </cell>
          <cell r="E557">
            <v>40.520000000000003</v>
          </cell>
          <cell r="F557" t="str">
            <v>GEL</v>
          </cell>
          <cell r="G557">
            <v>23.400000000000002</v>
          </cell>
          <cell r="H557" t="str">
            <v>USD</v>
          </cell>
        </row>
        <row r="558">
          <cell r="B558">
            <v>40604</v>
          </cell>
          <cell r="C558">
            <v>40604</v>
          </cell>
          <cell r="E558">
            <v>6.75</v>
          </cell>
          <cell r="F558" t="str">
            <v>GEL</v>
          </cell>
          <cell r="G558">
            <v>3.9</v>
          </cell>
          <cell r="H558" t="str">
            <v>USD</v>
          </cell>
        </row>
        <row r="559">
          <cell r="B559">
            <v>40604</v>
          </cell>
          <cell r="C559">
            <v>40604</v>
          </cell>
          <cell r="E559">
            <v>10.130000000000001</v>
          </cell>
          <cell r="F559" t="str">
            <v>GEL</v>
          </cell>
          <cell r="G559">
            <v>5.8500000000000005</v>
          </cell>
          <cell r="H559" t="str">
            <v>USD</v>
          </cell>
        </row>
        <row r="560">
          <cell r="B560">
            <v>40604</v>
          </cell>
          <cell r="C560">
            <v>40604</v>
          </cell>
          <cell r="E560">
            <v>33.770000000000003</v>
          </cell>
          <cell r="F560" t="str">
            <v>GEL</v>
          </cell>
          <cell r="G560">
            <v>19.5</v>
          </cell>
          <cell r="H560" t="str">
            <v>USD</v>
          </cell>
        </row>
        <row r="561">
          <cell r="B561">
            <v>40604</v>
          </cell>
          <cell r="C561">
            <v>40604</v>
          </cell>
          <cell r="E561">
            <v>10.130000000000001</v>
          </cell>
          <cell r="F561" t="str">
            <v>GEL</v>
          </cell>
          <cell r="G561">
            <v>5.8500000000000005</v>
          </cell>
          <cell r="H561" t="str">
            <v>USD</v>
          </cell>
        </row>
        <row r="562">
          <cell r="B562">
            <v>40604</v>
          </cell>
          <cell r="C562">
            <v>40604</v>
          </cell>
          <cell r="E562">
            <v>6.75</v>
          </cell>
          <cell r="F562" t="str">
            <v>GEL</v>
          </cell>
          <cell r="G562">
            <v>3.9</v>
          </cell>
          <cell r="H562" t="str">
            <v>USD</v>
          </cell>
        </row>
        <row r="563">
          <cell r="B563">
            <v>40604</v>
          </cell>
          <cell r="C563">
            <v>40604</v>
          </cell>
          <cell r="E563">
            <v>10.130000000000001</v>
          </cell>
          <cell r="F563" t="str">
            <v>GEL</v>
          </cell>
          <cell r="G563">
            <v>5.8500000000000005</v>
          </cell>
          <cell r="H563" t="str">
            <v>USD</v>
          </cell>
        </row>
        <row r="564">
          <cell r="B564">
            <v>40604</v>
          </cell>
          <cell r="C564">
            <v>40604</v>
          </cell>
          <cell r="E564">
            <v>6.75</v>
          </cell>
          <cell r="F564" t="str">
            <v>GEL</v>
          </cell>
          <cell r="G564">
            <v>3.9</v>
          </cell>
          <cell r="H564" t="str">
            <v>USD</v>
          </cell>
        </row>
        <row r="565">
          <cell r="B565">
            <v>40604</v>
          </cell>
          <cell r="C565">
            <v>40604</v>
          </cell>
          <cell r="E565">
            <v>6.75</v>
          </cell>
          <cell r="F565" t="str">
            <v>GEL</v>
          </cell>
          <cell r="G565">
            <v>3.9</v>
          </cell>
          <cell r="H565" t="str">
            <v>USD</v>
          </cell>
        </row>
        <row r="566">
          <cell r="B566">
            <v>40604</v>
          </cell>
          <cell r="C566">
            <v>40604</v>
          </cell>
          <cell r="E566">
            <v>3.38</v>
          </cell>
          <cell r="F566" t="str">
            <v>GEL</v>
          </cell>
          <cell r="G566">
            <v>1.95</v>
          </cell>
          <cell r="H566" t="str">
            <v>USD</v>
          </cell>
        </row>
        <row r="567">
          <cell r="B567">
            <v>40604</v>
          </cell>
          <cell r="C567">
            <v>40604</v>
          </cell>
          <cell r="E567">
            <v>6.75</v>
          </cell>
          <cell r="F567" t="str">
            <v>GEL</v>
          </cell>
          <cell r="G567">
            <v>3.9</v>
          </cell>
          <cell r="H567" t="str">
            <v>USD</v>
          </cell>
        </row>
        <row r="568">
          <cell r="B568">
            <v>40604</v>
          </cell>
          <cell r="C568">
            <v>40604</v>
          </cell>
          <cell r="E568">
            <v>3.38</v>
          </cell>
          <cell r="F568" t="str">
            <v>GEL</v>
          </cell>
          <cell r="G568">
            <v>1.95</v>
          </cell>
          <cell r="H568" t="str">
            <v>USD</v>
          </cell>
        </row>
        <row r="569">
          <cell r="B569">
            <v>40604</v>
          </cell>
          <cell r="C569">
            <v>40604</v>
          </cell>
          <cell r="E569">
            <v>6.75</v>
          </cell>
          <cell r="F569" t="str">
            <v>GEL</v>
          </cell>
          <cell r="G569">
            <v>3.9</v>
          </cell>
          <cell r="H569" t="str">
            <v>USD</v>
          </cell>
        </row>
        <row r="570">
          <cell r="B570">
            <v>40604</v>
          </cell>
          <cell r="C570">
            <v>40604</v>
          </cell>
          <cell r="E570">
            <v>3.38</v>
          </cell>
          <cell r="F570" t="str">
            <v>GEL</v>
          </cell>
          <cell r="G570">
            <v>1.95</v>
          </cell>
          <cell r="H570" t="str">
            <v>USD</v>
          </cell>
        </row>
        <row r="571">
          <cell r="B571">
            <v>40604</v>
          </cell>
          <cell r="C571">
            <v>40604</v>
          </cell>
          <cell r="E571">
            <v>13.51</v>
          </cell>
          <cell r="F571" t="str">
            <v>GEL</v>
          </cell>
          <cell r="G571">
            <v>7.8</v>
          </cell>
          <cell r="H571" t="str">
            <v>USD</v>
          </cell>
        </row>
        <row r="572">
          <cell r="B572">
            <v>40604</v>
          </cell>
          <cell r="C572">
            <v>40604</v>
          </cell>
          <cell r="E572">
            <v>20.260000000000002</v>
          </cell>
          <cell r="F572" t="str">
            <v>GEL</v>
          </cell>
          <cell r="G572">
            <v>11.700000000000001</v>
          </cell>
          <cell r="H572" t="str">
            <v>USD</v>
          </cell>
        </row>
        <row r="573">
          <cell r="B573">
            <v>40604</v>
          </cell>
          <cell r="C573">
            <v>40604</v>
          </cell>
          <cell r="E573">
            <v>180000</v>
          </cell>
          <cell r="F573" t="str">
            <v>USD</v>
          </cell>
          <cell r="G573">
            <v>316224</v>
          </cell>
          <cell r="H573" t="str">
            <v>GEL</v>
          </cell>
        </row>
        <row r="574">
          <cell r="B574">
            <v>40604</v>
          </cell>
          <cell r="C574">
            <v>40604</v>
          </cell>
          <cell r="E574">
            <v>198000</v>
          </cell>
          <cell r="F574" t="str">
            <v>EUR</v>
          </cell>
          <cell r="G574">
            <v>273401.17</v>
          </cell>
          <cell r="H574" t="str">
            <v>USD</v>
          </cell>
        </row>
        <row r="575">
          <cell r="B575">
            <v>40604</v>
          </cell>
          <cell r="C575">
            <v>40604</v>
          </cell>
          <cell r="E575">
            <v>500000</v>
          </cell>
          <cell r="F575" t="str">
            <v>USD</v>
          </cell>
          <cell r="G575">
            <v>860000</v>
          </cell>
          <cell r="H575" t="str">
            <v>GEL</v>
          </cell>
        </row>
        <row r="576">
          <cell r="B576">
            <v>40604</v>
          </cell>
          <cell r="C576">
            <v>40604</v>
          </cell>
          <cell r="E576">
            <v>27.02</v>
          </cell>
          <cell r="F576" t="str">
            <v>GEL</v>
          </cell>
          <cell r="G576">
            <v>15.6</v>
          </cell>
          <cell r="H576" t="str">
            <v>USD</v>
          </cell>
        </row>
        <row r="577">
          <cell r="B577">
            <v>40604</v>
          </cell>
          <cell r="C577">
            <v>40604</v>
          </cell>
          <cell r="E577">
            <v>33.770000000000003</v>
          </cell>
          <cell r="F577" t="str">
            <v>GEL</v>
          </cell>
          <cell r="G577">
            <v>19.5</v>
          </cell>
          <cell r="H577" t="str">
            <v>USD</v>
          </cell>
        </row>
        <row r="578">
          <cell r="B578">
            <v>40604</v>
          </cell>
          <cell r="C578">
            <v>40604</v>
          </cell>
          <cell r="E578">
            <v>10.130000000000001</v>
          </cell>
          <cell r="F578" t="str">
            <v>GEL</v>
          </cell>
          <cell r="G578">
            <v>5.8500000000000005</v>
          </cell>
          <cell r="H578" t="str">
            <v>USD</v>
          </cell>
        </row>
        <row r="579">
          <cell r="B579">
            <v>40604</v>
          </cell>
          <cell r="C579">
            <v>40604</v>
          </cell>
          <cell r="E579">
            <v>6.75</v>
          </cell>
          <cell r="F579" t="str">
            <v>GEL</v>
          </cell>
          <cell r="G579">
            <v>3.9</v>
          </cell>
          <cell r="H579" t="str">
            <v>USD</v>
          </cell>
        </row>
        <row r="580">
          <cell r="B580">
            <v>40604</v>
          </cell>
          <cell r="C580">
            <v>40604</v>
          </cell>
          <cell r="E580">
            <v>6.75</v>
          </cell>
          <cell r="F580" t="str">
            <v>GEL</v>
          </cell>
          <cell r="G580">
            <v>3.9</v>
          </cell>
          <cell r="H580" t="str">
            <v>USD</v>
          </cell>
        </row>
        <row r="581">
          <cell r="B581">
            <v>40604</v>
          </cell>
          <cell r="C581">
            <v>40604</v>
          </cell>
          <cell r="E581">
            <v>16.21</v>
          </cell>
          <cell r="F581" t="str">
            <v>GEL</v>
          </cell>
          <cell r="G581">
            <v>9.36</v>
          </cell>
          <cell r="H581" t="str">
            <v>USD</v>
          </cell>
        </row>
        <row r="582">
          <cell r="B582">
            <v>40604</v>
          </cell>
          <cell r="C582">
            <v>40604</v>
          </cell>
          <cell r="E582">
            <v>6.75</v>
          </cell>
          <cell r="F582" t="str">
            <v>GEL</v>
          </cell>
          <cell r="G582">
            <v>3.9</v>
          </cell>
          <cell r="H582" t="str">
            <v>USD</v>
          </cell>
        </row>
        <row r="583">
          <cell r="B583">
            <v>40604</v>
          </cell>
          <cell r="C583">
            <v>40604</v>
          </cell>
          <cell r="E583">
            <v>3.38</v>
          </cell>
          <cell r="F583" t="str">
            <v>GEL</v>
          </cell>
          <cell r="G583">
            <v>1.95</v>
          </cell>
          <cell r="H583" t="str">
            <v>USD</v>
          </cell>
        </row>
        <row r="584">
          <cell r="B584">
            <v>40604</v>
          </cell>
          <cell r="C584">
            <v>40604</v>
          </cell>
          <cell r="E584">
            <v>40.520000000000003</v>
          </cell>
          <cell r="F584" t="str">
            <v>GEL</v>
          </cell>
          <cell r="G584">
            <v>23.400000000000002</v>
          </cell>
          <cell r="H584" t="str">
            <v>USD</v>
          </cell>
        </row>
        <row r="585">
          <cell r="B585">
            <v>40604</v>
          </cell>
          <cell r="C585">
            <v>40604</v>
          </cell>
          <cell r="E585">
            <v>6.75</v>
          </cell>
          <cell r="F585" t="str">
            <v>GEL</v>
          </cell>
          <cell r="G585">
            <v>3.9</v>
          </cell>
          <cell r="H585" t="str">
            <v>USD</v>
          </cell>
        </row>
        <row r="586">
          <cell r="B586">
            <v>40604</v>
          </cell>
          <cell r="C586">
            <v>40604</v>
          </cell>
          <cell r="E586">
            <v>6.75</v>
          </cell>
          <cell r="F586" t="str">
            <v>GEL</v>
          </cell>
          <cell r="G586">
            <v>3.9</v>
          </cell>
          <cell r="H586" t="str">
            <v>USD</v>
          </cell>
        </row>
        <row r="587">
          <cell r="B587">
            <v>40604</v>
          </cell>
          <cell r="C587">
            <v>40604</v>
          </cell>
          <cell r="E587">
            <v>13.51</v>
          </cell>
          <cell r="F587" t="str">
            <v>GEL</v>
          </cell>
          <cell r="G587">
            <v>7.8</v>
          </cell>
          <cell r="H587" t="str">
            <v>USD</v>
          </cell>
        </row>
        <row r="588">
          <cell r="B588">
            <v>40604</v>
          </cell>
          <cell r="C588">
            <v>40604</v>
          </cell>
          <cell r="E588">
            <v>20.260000000000002</v>
          </cell>
          <cell r="F588" t="str">
            <v>GEL</v>
          </cell>
          <cell r="G588">
            <v>11.700000000000001</v>
          </cell>
          <cell r="H588" t="str">
            <v>USD</v>
          </cell>
        </row>
        <row r="589">
          <cell r="B589">
            <v>40604</v>
          </cell>
          <cell r="C589">
            <v>40604</v>
          </cell>
          <cell r="E589">
            <v>135.07</v>
          </cell>
          <cell r="F589" t="str">
            <v>GEL</v>
          </cell>
          <cell r="G589">
            <v>78</v>
          </cell>
          <cell r="H589" t="str">
            <v>USD</v>
          </cell>
        </row>
        <row r="590">
          <cell r="B590">
            <v>40604</v>
          </cell>
          <cell r="C590">
            <v>40604</v>
          </cell>
          <cell r="E590">
            <v>74.290000000000006</v>
          </cell>
          <cell r="F590" t="str">
            <v>GEL</v>
          </cell>
          <cell r="G590">
            <v>42.9</v>
          </cell>
          <cell r="H590" t="str">
            <v>USD</v>
          </cell>
        </row>
        <row r="591">
          <cell r="B591">
            <v>40604</v>
          </cell>
          <cell r="C591">
            <v>40604</v>
          </cell>
          <cell r="E591">
            <v>3.0300000000000002</v>
          </cell>
          <cell r="F591" t="str">
            <v>GEL</v>
          </cell>
          <cell r="G591">
            <v>1.75</v>
          </cell>
          <cell r="H591" t="str">
            <v>USD</v>
          </cell>
        </row>
        <row r="592">
          <cell r="B592">
            <v>40604</v>
          </cell>
          <cell r="C592">
            <v>40604</v>
          </cell>
          <cell r="E592">
            <v>41927.72</v>
          </cell>
          <cell r="F592" t="str">
            <v>GEL</v>
          </cell>
          <cell r="G592">
            <v>24637.09</v>
          </cell>
          <cell r="H592" t="str">
            <v>USD</v>
          </cell>
        </row>
        <row r="593">
          <cell r="B593">
            <v>40604</v>
          </cell>
          <cell r="C593">
            <v>40604</v>
          </cell>
          <cell r="E593">
            <v>1486.8700000000001</v>
          </cell>
          <cell r="F593" t="str">
            <v>GEL</v>
          </cell>
          <cell r="G593">
            <v>643.35</v>
          </cell>
          <cell r="H593" t="str">
            <v>EUR</v>
          </cell>
        </row>
        <row r="594">
          <cell r="B594">
            <v>40604</v>
          </cell>
          <cell r="C594">
            <v>40604</v>
          </cell>
          <cell r="E594">
            <v>117.45</v>
          </cell>
          <cell r="F594" t="str">
            <v>GEL</v>
          </cell>
          <cell r="G594">
            <v>67.83</v>
          </cell>
          <cell r="H594" t="str">
            <v>USD</v>
          </cell>
        </row>
        <row r="595">
          <cell r="B595">
            <v>40604</v>
          </cell>
          <cell r="C595">
            <v>40604</v>
          </cell>
          <cell r="E595">
            <v>81.61</v>
          </cell>
          <cell r="F595" t="str">
            <v>GEL</v>
          </cell>
          <cell r="G595">
            <v>47.13</v>
          </cell>
          <cell r="H595" t="str">
            <v>USD</v>
          </cell>
        </row>
        <row r="596">
          <cell r="B596">
            <v>40604</v>
          </cell>
          <cell r="C596">
            <v>40604</v>
          </cell>
          <cell r="E596">
            <v>51.550000000000004</v>
          </cell>
          <cell r="F596" t="str">
            <v>GEL</v>
          </cell>
          <cell r="G596">
            <v>29.77</v>
          </cell>
          <cell r="H596" t="str">
            <v>USD</v>
          </cell>
        </row>
        <row r="597">
          <cell r="B597">
            <v>40604</v>
          </cell>
          <cell r="C597">
            <v>40604</v>
          </cell>
          <cell r="E597">
            <v>636.93000000000006</v>
          </cell>
          <cell r="F597" t="str">
            <v>GEL</v>
          </cell>
          <cell r="G597">
            <v>367.83</v>
          </cell>
          <cell r="H597" t="str">
            <v>USD</v>
          </cell>
        </row>
        <row r="598">
          <cell r="B598">
            <v>40604</v>
          </cell>
          <cell r="C598">
            <v>40604</v>
          </cell>
          <cell r="E598">
            <v>194.67000000000002</v>
          </cell>
          <cell r="F598" t="str">
            <v>GEL</v>
          </cell>
          <cell r="G598">
            <v>112.42</v>
          </cell>
          <cell r="H598" t="str">
            <v>USD</v>
          </cell>
        </row>
        <row r="599">
          <cell r="B599">
            <v>40604</v>
          </cell>
          <cell r="C599">
            <v>40604</v>
          </cell>
          <cell r="E599">
            <v>408.2</v>
          </cell>
          <cell r="F599" t="str">
            <v>EUR</v>
          </cell>
          <cell r="G599">
            <v>978.5</v>
          </cell>
          <cell r="H599" t="str">
            <v>GEL</v>
          </cell>
        </row>
        <row r="600">
          <cell r="B600">
            <v>40604</v>
          </cell>
          <cell r="C600">
            <v>40604</v>
          </cell>
          <cell r="E600">
            <v>17.82</v>
          </cell>
          <cell r="F600" t="str">
            <v>GEL</v>
          </cell>
          <cell r="G600">
            <v>10.290000000000001</v>
          </cell>
          <cell r="H600" t="str">
            <v>USD</v>
          </cell>
        </row>
        <row r="601">
          <cell r="B601">
            <v>40604</v>
          </cell>
          <cell r="C601">
            <v>40604</v>
          </cell>
          <cell r="E601">
            <v>120057</v>
          </cell>
          <cell r="F601" t="str">
            <v>ILS</v>
          </cell>
          <cell r="G601">
            <v>57507.3</v>
          </cell>
          <cell r="H601" t="str">
            <v>GEL</v>
          </cell>
        </row>
        <row r="602">
          <cell r="B602">
            <v>40604</v>
          </cell>
          <cell r="C602">
            <v>40604</v>
          </cell>
          <cell r="E602">
            <v>57040</v>
          </cell>
          <cell r="F602" t="str">
            <v>USD</v>
          </cell>
          <cell r="G602">
            <v>98770.46</v>
          </cell>
          <cell r="H602" t="str">
            <v>GEL</v>
          </cell>
        </row>
        <row r="603">
          <cell r="B603">
            <v>40604</v>
          </cell>
          <cell r="C603">
            <v>40604</v>
          </cell>
          <cell r="E603">
            <v>1000</v>
          </cell>
          <cell r="F603" t="str">
            <v>USD</v>
          </cell>
          <cell r="G603">
            <v>1731.6000000000001</v>
          </cell>
          <cell r="H603" t="str">
            <v>GEL</v>
          </cell>
        </row>
        <row r="604">
          <cell r="B604">
            <v>40604</v>
          </cell>
          <cell r="C604">
            <v>40604</v>
          </cell>
          <cell r="E604">
            <v>13997.04</v>
          </cell>
          <cell r="F604" t="str">
            <v>EUR</v>
          </cell>
          <cell r="G604">
            <v>19371.900000000001</v>
          </cell>
          <cell r="H604" t="str">
            <v>USD</v>
          </cell>
        </row>
        <row r="605">
          <cell r="B605">
            <v>40604</v>
          </cell>
          <cell r="C605">
            <v>40604</v>
          </cell>
          <cell r="E605">
            <v>1228.52</v>
          </cell>
          <cell r="F605" t="str">
            <v>EUR</v>
          </cell>
          <cell r="G605">
            <v>2944.89</v>
          </cell>
          <cell r="H605" t="str">
            <v>GEL</v>
          </cell>
        </row>
        <row r="606">
          <cell r="B606">
            <v>40604</v>
          </cell>
          <cell r="C606">
            <v>40604</v>
          </cell>
          <cell r="E606">
            <v>457.78000000000003</v>
          </cell>
          <cell r="F606" t="str">
            <v>EUR</v>
          </cell>
          <cell r="G606">
            <v>1097.3399999999999</v>
          </cell>
          <cell r="H606" t="str">
            <v>GEL</v>
          </cell>
        </row>
        <row r="607">
          <cell r="B607">
            <v>40604</v>
          </cell>
          <cell r="C607">
            <v>40604</v>
          </cell>
          <cell r="E607">
            <v>4093.2200000000003</v>
          </cell>
          <cell r="F607" t="str">
            <v>USD</v>
          </cell>
          <cell r="G607">
            <v>7087.82</v>
          </cell>
          <cell r="H607" t="str">
            <v>GEL</v>
          </cell>
        </row>
        <row r="608">
          <cell r="B608">
            <v>40604</v>
          </cell>
          <cell r="C608">
            <v>40604</v>
          </cell>
          <cell r="E608">
            <v>27776.71</v>
          </cell>
          <cell r="F608" t="str">
            <v>ILS</v>
          </cell>
          <cell r="G608">
            <v>13193.94</v>
          </cell>
          <cell r="H608" t="str">
            <v>GEL</v>
          </cell>
        </row>
        <row r="609">
          <cell r="B609">
            <v>40604</v>
          </cell>
          <cell r="C609">
            <v>40604</v>
          </cell>
          <cell r="E609">
            <v>1435139</v>
          </cell>
          <cell r="F609" t="str">
            <v>HUF</v>
          </cell>
          <cell r="G609">
            <v>12629.220000000001</v>
          </cell>
          <cell r="H609" t="str">
            <v>GEL</v>
          </cell>
        </row>
        <row r="610">
          <cell r="B610">
            <v>40604</v>
          </cell>
          <cell r="C610">
            <v>40604</v>
          </cell>
          <cell r="E610">
            <v>452.27</v>
          </cell>
          <cell r="F610" t="str">
            <v>GEL</v>
          </cell>
          <cell r="G610">
            <v>793450</v>
          </cell>
          <cell r="H610" t="str">
            <v>BYR</v>
          </cell>
        </row>
        <row r="611">
          <cell r="B611">
            <v>40604</v>
          </cell>
          <cell r="C611">
            <v>40604</v>
          </cell>
          <cell r="E611">
            <v>1214.95</v>
          </cell>
          <cell r="F611" t="str">
            <v>GEL</v>
          </cell>
          <cell r="G611">
            <v>258500</v>
          </cell>
          <cell r="H611" t="str">
            <v>AMD</v>
          </cell>
        </row>
        <row r="612">
          <cell r="B612">
            <v>40604</v>
          </cell>
          <cell r="C612">
            <v>40604</v>
          </cell>
          <cell r="E612">
            <v>400000</v>
          </cell>
          <cell r="F612" t="str">
            <v>RUR</v>
          </cell>
          <cell r="G612">
            <v>14046.51</v>
          </cell>
          <cell r="H612" t="str">
            <v>USD</v>
          </cell>
        </row>
        <row r="613">
          <cell r="B613">
            <v>40604</v>
          </cell>
          <cell r="C613">
            <v>40604</v>
          </cell>
          <cell r="E613">
            <v>326162.8</v>
          </cell>
          <cell r="F613" t="str">
            <v>USD</v>
          </cell>
          <cell r="G613">
            <v>200000</v>
          </cell>
          <cell r="H613" t="str">
            <v>GBP</v>
          </cell>
        </row>
        <row r="614">
          <cell r="B614">
            <v>40604</v>
          </cell>
          <cell r="C614">
            <v>40604</v>
          </cell>
          <cell r="E614">
            <v>1041000</v>
          </cell>
          <cell r="F614" t="str">
            <v>EUR</v>
          </cell>
          <cell r="G614">
            <v>1437427.37</v>
          </cell>
          <cell r="H614" t="str">
            <v>USD</v>
          </cell>
        </row>
        <row r="615">
          <cell r="B615">
            <v>40604</v>
          </cell>
          <cell r="C615">
            <v>40604</v>
          </cell>
          <cell r="E615">
            <v>1000000</v>
          </cell>
          <cell r="F615" t="str">
            <v>USD</v>
          </cell>
          <cell r="G615">
            <v>1720000</v>
          </cell>
          <cell r="H615" t="str">
            <v>GEL</v>
          </cell>
        </row>
        <row r="616">
          <cell r="B616">
            <v>40604</v>
          </cell>
          <cell r="C616">
            <v>40604</v>
          </cell>
          <cell r="E616">
            <v>138.47</v>
          </cell>
          <cell r="F616" t="str">
            <v>USD</v>
          </cell>
          <cell r="G616">
            <v>239.77</v>
          </cell>
          <cell r="H616" t="str">
            <v>GEL</v>
          </cell>
        </row>
        <row r="617">
          <cell r="B617">
            <v>40604</v>
          </cell>
          <cell r="C617">
            <v>40604</v>
          </cell>
          <cell r="E617">
            <v>32.090000000000003</v>
          </cell>
          <cell r="F617" t="str">
            <v>EUR</v>
          </cell>
          <cell r="G617">
            <v>76.92</v>
          </cell>
          <cell r="H617" t="str">
            <v>GEL</v>
          </cell>
        </row>
        <row r="618">
          <cell r="B618">
            <v>40604</v>
          </cell>
          <cell r="C618">
            <v>40604</v>
          </cell>
          <cell r="E618">
            <v>19.25</v>
          </cell>
          <cell r="F618" t="str">
            <v>USD</v>
          </cell>
          <cell r="G618">
            <v>33.33</v>
          </cell>
          <cell r="H618" t="str">
            <v>GEL</v>
          </cell>
        </row>
        <row r="619">
          <cell r="B619">
            <v>40604</v>
          </cell>
          <cell r="C619">
            <v>40604</v>
          </cell>
          <cell r="E619">
            <v>146.65</v>
          </cell>
          <cell r="F619" t="str">
            <v>USD</v>
          </cell>
          <cell r="G619">
            <v>253.93</v>
          </cell>
          <cell r="H619" t="str">
            <v>GEL</v>
          </cell>
        </row>
        <row r="620">
          <cell r="B620">
            <v>40604</v>
          </cell>
          <cell r="C620">
            <v>40604</v>
          </cell>
          <cell r="E620">
            <v>710.16</v>
          </cell>
          <cell r="F620" t="str">
            <v>USD</v>
          </cell>
          <cell r="G620">
            <v>1229.71</v>
          </cell>
          <cell r="H620" t="str">
            <v>GEL</v>
          </cell>
        </row>
        <row r="621">
          <cell r="B621">
            <v>40604</v>
          </cell>
          <cell r="C621">
            <v>40604</v>
          </cell>
          <cell r="E621">
            <v>484.73</v>
          </cell>
          <cell r="F621" t="str">
            <v>USD</v>
          </cell>
          <cell r="G621">
            <v>839.36</v>
          </cell>
          <cell r="H621" t="str">
            <v>GEL</v>
          </cell>
        </row>
        <row r="622">
          <cell r="B622">
            <v>40604</v>
          </cell>
          <cell r="C622">
            <v>40604</v>
          </cell>
          <cell r="E622">
            <v>7.8</v>
          </cell>
          <cell r="F622" t="str">
            <v>GEL</v>
          </cell>
          <cell r="G622">
            <v>4.5</v>
          </cell>
          <cell r="H622" t="str">
            <v>USD</v>
          </cell>
        </row>
        <row r="623">
          <cell r="B623">
            <v>40604</v>
          </cell>
          <cell r="C623">
            <v>40604</v>
          </cell>
          <cell r="E623">
            <v>610.49</v>
          </cell>
          <cell r="F623" t="str">
            <v>USD</v>
          </cell>
          <cell r="G623">
            <v>1057.1200000000001</v>
          </cell>
          <cell r="H623" t="str">
            <v>GEL</v>
          </cell>
        </row>
        <row r="624">
          <cell r="B624">
            <v>40604</v>
          </cell>
          <cell r="C624">
            <v>40604</v>
          </cell>
          <cell r="E624">
            <v>853.19</v>
          </cell>
          <cell r="F624" t="str">
            <v>GEL</v>
          </cell>
          <cell r="G624">
            <v>492.72</v>
          </cell>
          <cell r="H624" t="str">
            <v>USD</v>
          </cell>
        </row>
        <row r="625">
          <cell r="B625">
            <v>40604</v>
          </cell>
          <cell r="C625">
            <v>40604</v>
          </cell>
          <cell r="E625">
            <v>673.99</v>
          </cell>
          <cell r="F625" t="str">
            <v>USD</v>
          </cell>
          <cell r="G625">
            <v>1167.08</v>
          </cell>
          <cell r="H625" t="str">
            <v>GEL</v>
          </cell>
        </row>
        <row r="626">
          <cell r="B626">
            <v>40604</v>
          </cell>
          <cell r="C626">
            <v>40609</v>
          </cell>
          <cell r="E626">
            <v>50000</v>
          </cell>
          <cell r="F626" t="str">
            <v>EUR</v>
          </cell>
          <cell r="G626">
            <v>69400</v>
          </cell>
          <cell r="H626" t="str">
            <v>USD</v>
          </cell>
        </row>
        <row r="627">
          <cell r="B627">
            <v>40604</v>
          </cell>
          <cell r="C627">
            <v>40609</v>
          </cell>
          <cell r="E627">
            <v>50000</v>
          </cell>
          <cell r="F627" t="str">
            <v>EUR</v>
          </cell>
          <cell r="G627">
            <v>69450</v>
          </cell>
          <cell r="H627" t="str">
            <v>USD</v>
          </cell>
        </row>
        <row r="628">
          <cell r="B628">
            <v>40604</v>
          </cell>
          <cell r="C628">
            <v>40604</v>
          </cell>
          <cell r="E628">
            <v>12.82</v>
          </cell>
          <cell r="F628" t="str">
            <v>GEL</v>
          </cell>
          <cell r="G628">
            <v>7.41</v>
          </cell>
          <cell r="H628" t="str">
            <v>USD</v>
          </cell>
        </row>
        <row r="629">
          <cell r="B629">
            <v>40604</v>
          </cell>
          <cell r="C629">
            <v>40604</v>
          </cell>
          <cell r="E629">
            <v>1.73</v>
          </cell>
          <cell r="F629" t="str">
            <v>GEL</v>
          </cell>
          <cell r="G629">
            <v>1</v>
          </cell>
          <cell r="H629" t="str">
            <v>USD</v>
          </cell>
        </row>
        <row r="630">
          <cell r="B630">
            <v>40604</v>
          </cell>
          <cell r="C630">
            <v>40604</v>
          </cell>
          <cell r="E630">
            <v>4.33</v>
          </cell>
          <cell r="F630" t="str">
            <v>GEL</v>
          </cell>
          <cell r="G630">
            <v>2.5</v>
          </cell>
          <cell r="H630" t="str">
            <v>USD</v>
          </cell>
        </row>
        <row r="631">
          <cell r="B631">
            <v>40604</v>
          </cell>
          <cell r="C631">
            <v>40604</v>
          </cell>
          <cell r="E631">
            <v>8.66</v>
          </cell>
          <cell r="F631" t="str">
            <v>GEL</v>
          </cell>
          <cell r="G631">
            <v>5</v>
          </cell>
          <cell r="H631" t="str">
            <v>USD</v>
          </cell>
        </row>
        <row r="632">
          <cell r="B632">
            <v>40604</v>
          </cell>
          <cell r="C632">
            <v>40604</v>
          </cell>
          <cell r="E632">
            <v>6.0600000000000005</v>
          </cell>
          <cell r="F632" t="str">
            <v>GEL</v>
          </cell>
          <cell r="G632">
            <v>3.5</v>
          </cell>
          <cell r="H632" t="str">
            <v>USD</v>
          </cell>
        </row>
        <row r="633">
          <cell r="B633">
            <v>40604</v>
          </cell>
          <cell r="C633">
            <v>40604</v>
          </cell>
          <cell r="E633">
            <v>6.93</v>
          </cell>
          <cell r="F633" t="str">
            <v>GEL</v>
          </cell>
          <cell r="G633">
            <v>4</v>
          </cell>
          <cell r="H633" t="str">
            <v>USD</v>
          </cell>
        </row>
        <row r="634">
          <cell r="B634">
            <v>40604</v>
          </cell>
          <cell r="C634">
            <v>40604</v>
          </cell>
          <cell r="E634">
            <v>308.5</v>
          </cell>
          <cell r="F634" t="str">
            <v>GEL</v>
          </cell>
          <cell r="G634">
            <v>181.38</v>
          </cell>
          <cell r="H634" t="str">
            <v>USD</v>
          </cell>
        </row>
        <row r="635">
          <cell r="B635">
            <v>40604</v>
          </cell>
          <cell r="C635">
            <v>40604</v>
          </cell>
          <cell r="E635">
            <v>3590</v>
          </cell>
          <cell r="F635" t="str">
            <v>USD</v>
          </cell>
          <cell r="G635">
            <v>6294.08</v>
          </cell>
          <cell r="H635" t="str">
            <v>GEL</v>
          </cell>
        </row>
        <row r="636">
          <cell r="B636">
            <v>40604</v>
          </cell>
          <cell r="C636">
            <v>40604</v>
          </cell>
          <cell r="E636">
            <v>6.75</v>
          </cell>
          <cell r="F636" t="str">
            <v>GEL</v>
          </cell>
          <cell r="G636">
            <v>3.9</v>
          </cell>
          <cell r="H636" t="str">
            <v>USD</v>
          </cell>
        </row>
        <row r="637">
          <cell r="B637">
            <v>40604</v>
          </cell>
          <cell r="C637">
            <v>40604</v>
          </cell>
          <cell r="E637">
            <v>33.770000000000003</v>
          </cell>
          <cell r="F637" t="str">
            <v>GEL</v>
          </cell>
          <cell r="G637">
            <v>19.5</v>
          </cell>
          <cell r="H637" t="str">
            <v>USD</v>
          </cell>
        </row>
        <row r="638">
          <cell r="B638">
            <v>40604</v>
          </cell>
          <cell r="C638">
            <v>40604</v>
          </cell>
          <cell r="E638">
            <v>6.75</v>
          </cell>
          <cell r="F638" t="str">
            <v>GEL</v>
          </cell>
          <cell r="G638">
            <v>3.9</v>
          </cell>
          <cell r="H638" t="str">
            <v>USD</v>
          </cell>
        </row>
        <row r="639">
          <cell r="B639">
            <v>40604</v>
          </cell>
          <cell r="C639">
            <v>40604</v>
          </cell>
          <cell r="E639">
            <v>43.89</v>
          </cell>
          <cell r="F639" t="str">
            <v>GEL</v>
          </cell>
          <cell r="G639">
            <v>25.35</v>
          </cell>
          <cell r="H639" t="str">
            <v>USD</v>
          </cell>
        </row>
        <row r="640">
          <cell r="B640">
            <v>40604</v>
          </cell>
          <cell r="C640">
            <v>40604</v>
          </cell>
          <cell r="E640">
            <v>2.77</v>
          </cell>
          <cell r="F640" t="str">
            <v>GEL</v>
          </cell>
          <cell r="G640">
            <v>1.6</v>
          </cell>
          <cell r="H640" t="str">
            <v>USD</v>
          </cell>
        </row>
        <row r="641">
          <cell r="B641">
            <v>40604</v>
          </cell>
          <cell r="C641">
            <v>40604</v>
          </cell>
          <cell r="E641">
            <v>1.73</v>
          </cell>
          <cell r="F641" t="str">
            <v>GEL</v>
          </cell>
          <cell r="G641">
            <v>1</v>
          </cell>
          <cell r="H641" t="str">
            <v>USD</v>
          </cell>
        </row>
        <row r="642">
          <cell r="B642">
            <v>40604</v>
          </cell>
          <cell r="C642">
            <v>40604</v>
          </cell>
          <cell r="E642">
            <v>0.69000000000000006</v>
          </cell>
          <cell r="F642" t="str">
            <v>GEL</v>
          </cell>
          <cell r="G642">
            <v>0.4</v>
          </cell>
          <cell r="H642" t="str">
            <v>USD</v>
          </cell>
        </row>
        <row r="643">
          <cell r="B643">
            <v>40604</v>
          </cell>
          <cell r="C643">
            <v>40604</v>
          </cell>
          <cell r="E643">
            <v>4.16</v>
          </cell>
          <cell r="F643" t="str">
            <v>GEL</v>
          </cell>
          <cell r="G643">
            <v>2.4</v>
          </cell>
          <cell r="H643" t="str">
            <v>USD</v>
          </cell>
        </row>
        <row r="644">
          <cell r="B644">
            <v>40604</v>
          </cell>
          <cell r="C644">
            <v>40604</v>
          </cell>
          <cell r="E644">
            <v>11.08</v>
          </cell>
          <cell r="F644" t="str">
            <v>GEL</v>
          </cell>
          <cell r="G644">
            <v>6.4</v>
          </cell>
          <cell r="H644" t="str">
            <v>USD</v>
          </cell>
        </row>
        <row r="645">
          <cell r="B645">
            <v>40604</v>
          </cell>
          <cell r="C645">
            <v>40604</v>
          </cell>
          <cell r="E645">
            <v>1.04</v>
          </cell>
          <cell r="F645" t="str">
            <v>GEL</v>
          </cell>
          <cell r="G645">
            <v>0.6</v>
          </cell>
          <cell r="H645" t="str">
            <v>USD</v>
          </cell>
        </row>
        <row r="646">
          <cell r="B646">
            <v>40604</v>
          </cell>
          <cell r="C646">
            <v>40604</v>
          </cell>
          <cell r="E646">
            <v>3.43</v>
          </cell>
          <cell r="F646" t="str">
            <v>GEL</v>
          </cell>
          <cell r="G646">
            <v>1.98</v>
          </cell>
          <cell r="H646" t="str">
            <v>USD</v>
          </cell>
        </row>
        <row r="647">
          <cell r="B647">
            <v>40604</v>
          </cell>
          <cell r="C647">
            <v>40604</v>
          </cell>
          <cell r="E647">
            <v>2.08</v>
          </cell>
          <cell r="F647" t="str">
            <v>GEL</v>
          </cell>
          <cell r="G647">
            <v>1.2</v>
          </cell>
          <cell r="H647" t="str">
            <v>USD</v>
          </cell>
        </row>
        <row r="648">
          <cell r="B648">
            <v>40604</v>
          </cell>
          <cell r="C648">
            <v>40604</v>
          </cell>
          <cell r="E648">
            <v>1</v>
          </cell>
          <cell r="F648" t="str">
            <v>GEL</v>
          </cell>
          <cell r="G648">
            <v>0.57999999999999996</v>
          </cell>
          <cell r="H648" t="str">
            <v>USD</v>
          </cell>
        </row>
        <row r="649">
          <cell r="B649">
            <v>40604</v>
          </cell>
          <cell r="C649">
            <v>40604</v>
          </cell>
          <cell r="E649">
            <v>1</v>
          </cell>
          <cell r="F649" t="str">
            <v>GEL</v>
          </cell>
          <cell r="G649">
            <v>0.57999999999999996</v>
          </cell>
          <cell r="H649" t="str">
            <v>USD</v>
          </cell>
        </row>
        <row r="650">
          <cell r="B650">
            <v>40604</v>
          </cell>
          <cell r="C650">
            <v>40604</v>
          </cell>
          <cell r="E650">
            <v>13.85</v>
          </cell>
          <cell r="F650" t="str">
            <v>GEL</v>
          </cell>
          <cell r="G650">
            <v>8</v>
          </cell>
          <cell r="H650" t="str">
            <v>USD</v>
          </cell>
        </row>
        <row r="651">
          <cell r="B651">
            <v>40604</v>
          </cell>
          <cell r="C651">
            <v>40604</v>
          </cell>
          <cell r="E651">
            <v>2.4300000000000002</v>
          </cell>
          <cell r="F651" t="str">
            <v>GEL</v>
          </cell>
          <cell r="G651">
            <v>1.4000000000000001</v>
          </cell>
          <cell r="H651" t="str">
            <v>USD</v>
          </cell>
        </row>
        <row r="652">
          <cell r="B652">
            <v>40604</v>
          </cell>
          <cell r="C652">
            <v>40604</v>
          </cell>
          <cell r="E652">
            <v>1.3900000000000001</v>
          </cell>
          <cell r="F652" t="str">
            <v>GEL</v>
          </cell>
          <cell r="G652">
            <v>0.8</v>
          </cell>
          <cell r="H652" t="str">
            <v>USD</v>
          </cell>
        </row>
        <row r="653">
          <cell r="B653">
            <v>40604</v>
          </cell>
          <cell r="C653">
            <v>40604</v>
          </cell>
          <cell r="E653">
            <v>0.35000000000000003</v>
          </cell>
          <cell r="F653" t="str">
            <v>GEL</v>
          </cell>
          <cell r="G653">
            <v>0.2</v>
          </cell>
          <cell r="H653" t="str">
            <v>USD</v>
          </cell>
        </row>
        <row r="654">
          <cell r="B654">
            <v>40604</v>
          </cell>
          <cell r="C654">
            <v>40604</v>
          </cell>
          <cell r="E654">
            <v>0.21</v>
          </cell>
          <cell r="F654" t="str">
            <v>GEL</v>
          </cell>
          <cell r="G654">
            <v>0.12</v>
          </cell>
          <cell r="H654" t="str">
            <v>USD</v>
          </cell>
        </row>
        <row r="655">
          <cell r="B655">
            <v>40604</v>
          </cell>
          <cell r="C655">
            <v>40604</v>
          </cell>
          <cell r="E655">
            <v>0.35000000000000003</v>
          </cell>
          <cell r="F655" t="str">
            <v>GEL</v>
          </cell>
          <cell r="G655">
            <v>0.2</v>
          </cell>
          <cell r="H655" t="str">
            <v>USD</v>
          </cell>
        </row>
        <row r="656">
          <cell r="B656">
            <v>40604</v>
          </cell>
          <cell r="C656">
            <v>40604</v>
          </cell>
          <cell r="E656">
            <v>3.13</v>
          </cell>
          <cell r="F656" t="str">
            <v>GEL</v>
          </cell>
          <cell r="G656">
            <v>1.8</v>
          </cell>
          <cell r="H656" t="str">
            <v>USD</v>
          </cell>
        </row>
        <row r="657">
          <cell r="B657">
            <v>40604</v>
          </cell>
          <cell r="C657">
            <v>40604</v>
          </cell>
          <cell r="E657">
            <v>1</v>
          </cell>
          <cell r="F657" t="str">
            <v>GEL</v>
          </cell>
          <cell r="G657">
            <v>0.57999999999999996</v>
          </cell>
          <cell r="H657" t="str">
            <v>USD</v>
          </cell>
        </row>
        <row r="658">
          <cell r="B658">
            <v>40604</v>
          </cell>
          <cell r="C658">
            <v>40604</v>
          </cell>
          <cell r="E658">
            <v>4.08</v>
          </cell>
          <cell r="F658" t="str">
            <v>GEL</v>
          </cell>
          <cell r="G658">
            <v>2.36</v>
          </cell>
          <cell r="H658" t="str">
            <v>USD</v>
          </cell>
        </row>
        <row r="659">
          <cell r="B659">
            <v>40604</v>
          </cell>
          <cell r="C659">
            <v>40604</v>
          </cell>
          <cell r="E659">
            <v>0.35000000000000003</v>
          </cell>
          <cell r="F659" t="str">
            <v>GEL</v>
          </cell>
          <cell r="G659">
            <v>0.2</v>
          </cell>
          <cell r="H659" t="str">
            <v>USD</v>
          </cell>
        </row>
        <row r="660">
          <cell r="B660">
            <v>40604</v>
          </cell>
          <cell r="C660">
            <v>40604</v>
          </cell>
          <cell r="E660">
            <v>2.74</v>
          </cell>
          <cell r="F660" t="str">
            <v>GEL</v>
          </cell>
          <cell r="G660">
            <v>1.58</v>
          </cell>
          <cell r="H660" t="str">
            <v>USD</v>
          </cell>
        </row>
        <row r="661">
          <cell r="B661">
            <v>40604</v>
          </cell>
          <cell r="C661">
            <v>40604</v>
          </cell>
          <cell r="E661">
            <v>0.35000000000000003</v>
          </cell>
          <cell r="F661" t="str">
            <v>GEL</v>
          </cell>
          <cell r="G661">
            <v>0.2</v>
          </cell>
          <cell r="H661" t="str">
            <v>USD</v>
          </cell>
        </row>
        <row r="662">
          <cell r="B662">
            <v>40604</v>
          </cell>
          <cell r="C662">
            <v>40604</v>
          </cell>
          <cell r="E662">
            <v>0.35000000000000003</v>
          </cell>
          <cell r="F662" t="str">
            <v>GEL</v>
          </cell>
          <cell r="G662">
            <v>0.2</v>
          </cell>
          <cell r="H662" t="str">
            <v>USD</v>
          </cell>
        </row>
        <row r="663">
          <cell r="B663">
            <v>40604</v>
          </cell>
          <cell r="C663">
            <v>40604</v>
          </cell>
          <cell r="E663">
            <v>1.73</v>
          </cell>
          <cell r="F663" t="str">
            <v>GEL</v>
          </cell>
          <cell r="G663">
            <v>1</v>
          </cell>
          <cell r="H663" t="str">
            <v>USD</v>
          </cell>
        </row>
        <row r="664">
          <cell r="B664">
            <v>40604</v>
          </cell>
          <cell r="C664">
            <v>40604</v>
          </cell>
          <cell r="E664">
            <v>2.04</v>
          </cell>
          <cell r="F664" t="str">
            <v>GEL</v>
          </cell>
          <cell r="G664">
            <v>1.18</v>
          </cell>
          <cell r="H664" t="str">
            <v>USD</v>
          </cell>
        </row>
        <row r="665">
          <cell r="B665">
            <v>40604</v>
          </cell>
          <cell r="C665">
            <v>40604</v>
          </cell>
          <cell r="E665">
            <v>1.3900000000000001</v>
          </cell>
          <cell r="F665" t="str">
            <v>GEL</v>
          </cell>
          <cell r="G665">
            <v>0.8</v>
          </cell>
          <cell r="H665" t="str">
            <v>USD</v>
          </cell>
        </row>
        <row r="666">
          <cell r="B666">
            <v>40604</v>
          </cell>
          <cell r="C666">
            <v>40604</v>
          </cell>
          <cell r="E666">
            <v>0.69000000000000006</v>
          </cell>
          <cell r="F666" t="str">
            <v>GEL</v>
          </cell>
          <cell r="G666">
            <v>0.4</v>
          </cell>
          <cell r="H666" t="str">
            <v>USD</v>
          </cell>
        </row>
        <row r="667">
          <cell r="B667">
            <v>40604</v>
          </cell>
          <cell r="C667">
            <v>40604</v>
          </cell>
          <cell r="E667">
            <v>0.69000000000000006</v>
          </cell>
          <cell r="F667" t="str">
            <v>GEL</v>
          </cell>
          <cell r="G667">
            <v>0.4</v>
          </cell>
          <cell r="H667" t="str">
            <v>USD</v>
          </cell>
        </row>
        <row r="668">
          <cell r="B668">
            <v>40604</v>
          </cell>
          <cell r="C668">
            <v>40604</v>
          </cell>
          <cell r="E668">
            <v>3.81</v>
          </cell>
          <cell r="F668" t="str">
            <v>GEL</v>
          </cell>
          <cell r="G668">
            <v>2.2000000000000002</v>
          </cell>
          <cell r="H668" t="str">
            <v>USD</v>
          </cell>
        </row>
        <row r="669">
          <cell r="B669">
            <v>40604</v>
          </cell>
          <cell r="C669">
            <v>40604</v>
          </cell>
          <cell r="E669">
            <v>2.77</v>
          </cell>
          <cell r="F669" t="str">
            <v>GEL</v>
          </cell>
          <cell r="G669">
            <v>1.6</v>
          </cell>
          <cell r="H669" t="str">
            <v>USD</v>
          </cell>
        </row>
        <row r="670">
          <cell r="B670">
            <v>40604</v>
          </cell>
          <cell r="C670">
            <v>40604</v>
          </cell>
          <cell r="E670">
            <v>2.08</v>
          </cell>
          <cell r="F670" t="str">
            <v>GEL</v>
          </cell>
          <cell r="G670">
            <v>1.2</v>
          </cell>
          <cell r="H670" t="str">
            <v>USD</v>
          </cell>
        </row>
        <row r="671">
          <cell r="B671">
            <v>40604</v>
          </cell>
          <cell r="C671">
            <v>40604</v>
          </cell>
          <cell r="E671">
            <v>1.3900000000000001</v>
          </cell>
          <cell r="F671" t="str">
            <v>GEL</v>
          </cell>
          <cell r="G671">
            <v>0.8</v>
          </cell>
          <cell r="H671" t="str">
            <v>USD</v>
          </cell>
        </row>
        <row r="672">
          <cell r="B672">
            <v>40604</v>
          </cell>
          <cell r="C672">
            <v>40604</v>
          </cell>
          <cell r="E672">
            <v>2.21</v>
          </cell>
          <cell r="F672" t="str">
            <v>GEL</v>
          </cell>
          <cell r="G672">
            <v>1.28</v>
          </cell>
          <cell r="H672" t="str">
            <v>USD</v>
          </cell>
        </row>
        <row r="673">
          <cell r="B673">
            <v>40604</v>
          </cell>
          <cell r="C673">
            <v>40604</v>
          </cell>
          <cell r="E673">
            <v>1.73</v>
          </cell>
          <cell r="F673" t="str">
            <v>GEL</v>
          </cell>
          <cell r="G673">
            <v>1</v>
          </cell>
          <cell r="H673" t="str">
            <v>USD</v>
          </cell>
        </row>
        <row r="674">
          <cell r="B674">
            <v>40604</v>
          </cell>
          <cell r="C674">
            <v>40604</v>
          </cell>
          <cell r="E674">
            <v>0.21</v>
          </cell>
          <cell r="F674" t="str">
            <v>GEL</v>
          </cell>
          <cell r="G674">
            <v>0.12</v>
          </cell>
          <cell r="H674" t="str">
            <v>USD</v>
          </cell>
        </row>
        <row r="675">
          <cell r="B675">
            <v>40604</v>
          </cell>
          <cell r="C675">
            <v>40604</v>
          </cell>
          <cell r="E675">
            <v>0.21</v>
          </cell>
          <cell r="F675" t="str">
            <v>GEL</v>
          </cell>
          <cell r="G675">
            <v>0.12</v>
          </cell>
          <cell r="H675" t="str">
            <v>USD</v>
          </cell>
        </row>
        <row r="676">
          <cell r="B676">
            <v>40604</v>
          </cell>
          <cell r="C676">
            <v>40604</v>
          </cell>
          <cell r="E676">
            <v>1.3900000000000001</v>
          </cell>
          <cell r="F676" t="str">
            <v>GEL</v>
          </cell>
          <cell r="G676">
            <v>0.8</v>
          </cell>
          <cell r="H676" t="str">
            <v>USD</v>
          </cell>
        </row>
        <row r="677">
          <cell r="B677">
            <v>40604</v>
          </cell>
          <cell r="C677">
            <v>40604</v>
          </cell>
          <cell r="E677">
            <v>5.55</v>
          </cell>
          <cell r="F677" t="str">
            <v>GEL</v>
          </cell>
          <cell r="G677">
            <v>3.2</v>
          </cell>
          <cell r="H677" t="str">
            <v>USD</v>
          </cell>
        </row>
        <row r="678">
          <cell r="B678">
            <v>40604</v>
          </cell>
          <cell r="C678">
            <v>40604</v>
          </cell>
          <cell r="E678">
            <v>10.74</v>
          </cell>
          <cell r="F678" t="str">
            <v>GEL</v>
          </cell>
          <cell r="G678">
            <v>6.2</v>
          </cell>
          <cell r="H678" t="str">
            <v>USD</v>
          </cell>
        </row>
        <row r="679">
          <cell r="B679">
            <v>40604</v>
          </cell>
          <cell r="C679">
            <v>40604</v>
          </cell>
          <cell r="E679">
            <v>0.35000000000000003</v>
          </cell>
          <cell r="F679" t="str">
            <v>GEL</v>
          </cell>
          <cell r="G679">
            <v>0.2</v>
          </cell>
          <cell r="H679" t="str">
            <v>USD</v>
          </cell>
        </row>
        <row r="680">
          <cell r="B680">
            <v>40604</v>
          </cell>
          <cell r="C680">
            <v>40604</v>
          </cell>
          <cell r="E680">
            <v>10.4</v>
          </cell>
          <cell r="F680" t="str">
            <v>GEL</v>
          </cell>
          <cell r="G680">
            <v>6</v>
          </cell>
          <cell r="H680" t="str">
            <v>USD</v>
          </cell>
        </row>
        <row r="681">
          <cell r="B681">
            <v>40604</v>
          </cell>
          <cell r="C681">
            <v>40604</v>
          </cell>
          <cell r="E681">
            <v>1.73</v>
          </cell>
          <cell r="F681" t="str">
            <v>GEL</v>
          </cell>
          <cell r="G681">
            <v>1</v>
          </cell>
          <cell r="H681" t="str">
            <v>USD</v>
          </cell>
        </row>
        <row r="682">
          <cell r="B682">
            <v>40604</v>
          </cell>
          <cell r="C682">
            <v>40604</v>
          </cell>
          <cell r="E682">
            <v>7.11</v>
          </cell>
          <cell r="F682" t="str">
            <v>GEL</v>
          </cell>
          <cell r="G682">
            <v>4.0999999999999996</v>
          </cell>
          <cell r="H682" t="str">
            <v>USD</v>
          </cell>
        </row>
        <row r="683">
          <cell r="B683">
            <v>40604</v>
          </cell>
          <cell r="C683">
            <v>40604</v>
          </cell>
          <cell r="E683">
            <v>3.46</v>
          </cell>
          <cell r="F683" t="str">
            <v>GEL</v>
          </cell>
          <cell r="G683">
            <v>2</v>
          </cell>
          <cell r="H683" t="str">
            <v>USD</v>
          </cell>
        </row>
        <row r="684">
          <cell r="B684">
            <v>40604</v>
          </cell>
          <cell r="C684">
            <v>40604</v>
          </cell>
          <cell r="E684">
            <v>2.73</v>
          </cell>
          <cell r="F684" t="str">
            <v>GEL</v>
          </cell>
          <cell r="G684">
            <v>1.58</v>
          </cell>
          <cell r="H684" t="str">
            <v>USD</v>
          </cell>
        </row>
        <row r="685">
          <cell r="B685">
            <v>40604</v>
          </cell>
          <cell r="C685">
            <v>40604</v>
          </cell>
          <cell r="E685">
            <v>1</v>
          </cell>
          <cell r="F685" t="str">
            <v>GEL</v>
          </cell>
          <cell r="G685">
            <v>0.57999999999999996</v>
          </cell>
          <cell r="H685" t="str">
            <v>USD</v>
          </cell>
        </row>
        <row r="686">
          <cell r="B686">
            <v>40604</v>
          </cell>
          <cell r="C686">
            <v>40604</v>
          </cell>
          <cell r="E686">
            <v>1.3900000000000001</v>
          </cell>
          <cell r="F686" t="str">
            <v>GEL</v>
          </cell>
          <cell r="G686">
            <v>0.8</v>
          </cell>
          <cell r="H686" t="str">
            <v>USD</v>
          </cell>
        </row>
        <row r="687">
          <cell r="B687">
            <v>40604</v>
          </cell>
          <cell r="C687">
            <v>40604</v>
          </cell>
          <cell r="E687">
            <v>6.93</v>
          </cell>
          <cell r="F687" t="str">
            <v>GEL</v>
          </cell>
          <cell r="G687">
            <v>4</v>
          </cell>
          <cell r="H687" t="str">
            <v>USD</v>
          </cell>
        </row>
        <row r="688">
          <cell r="B688">
            <v>40604</v>
          </cell>
          <cell r="C688">
            <v>40604</v>
          </cell>
          <cell r="E688">
            <v>5.8500000000000005</v>
          </cell>
          <cell r="F688" t="str">
            <v>GEL</v>
          </cell>
          <cell r="G688">
            <v>3.38</v>
          </cell>
          <cell r="H688" t="str">
            <v>USD</v>
          </cell>
        </row>
        <row r="689">
          <cell r="B689">
            <v>40604</v>
          </cell>
          <cell r="C689">
            <v>40604</v>
          </cell>
          <cell r="E689">
            <v>1</v>
          </cell>
          <cell r="F689" t="str">
            <v>GEL</v>
          </cell>
          <cell r="G689">
            <v>0.57999999999999996</v>
          </cell>
          <cell r="H689" t="str">
            <v>USD</v>
          </cell>
        </row>
        <row r="690">
          <cell r="B690">
            <v>40604</v>
          </cell>
          <cell r="C690">
            <v>40604</v>
          </cell>
          <cell r="E690">
            <v>1</v>
          </cell>
          <cell r="F690" t="str">
            <v>GEL</v>
          </cell>
          <cell r="G690">
            <v>0.57999999999999996</v>
          </cell>
          <cell r="H690" t="str">
            <v>USD</v>
          </cell>
        </row>
        <row r="691">
          <cell r="B691">
            <v>40604</v>
          </cell>
          <cell r="C691">
            <v>40604</v>
          </cell>
          <cell r="E691">
            <v>3.46</v>
          </cell>
          <cell r="F691" t="str">
            <v>GEL</v>
          </cell>
          <cell r="G691">
            <v>2</v>
          </cell>
          <cell r="H691" t="str">
            <v>USD</v>
          </cell>
        </row>
        <row r="692">
          <cell r="B692">
            <v>40604</v>
          </cell>
          <cell r="C692">
            <v>40604</v>
          </cell>
          <cell r="E692">
            <v>4.5</v>
          </cell>
          <cell r="F692" t="str">
            <v>GEL</v>
          </cell>
          <cell r="G692">
            <v>2.6</v>
          </cell>
          <cell r="H692" t="str">
            <v>USD</v>
          </cell>
        </row>
        <row r="693">
          <cell r="B693">
            <v>40604</v>
          </cell>
          <cell r="C693">
            <v>40604</v>
          </cell>
          <cell r="E693">
            <v>0.21</v>
          </cell>
          <cell r="F693" t="str">
            <v>GEL</v>
          </cell>
          <cell r="G693">
            <v>0.12</v>
          </cell>
          <cell r="H693" t="str">
            <v>USD</v>
          </cell>
        </row>
        <row r="694">
          <cell r="B694">
            <v>40604</v>
          </cell>
          <cell r="C694">
            <v>40604</v>
          </cell>
          <cell r="E694">
            <v>1</v>
          </cell>
          <cell r="F694" t="str">
            <v>GEL</v>
          </cell>
          <cell r="G694">
            <v>0.57999999999999996</v>
          </cell>
          <cell r="H694" t="str">
            <v>USD</v>
          </cell>
        </row>
        <row r="695">
          <cell r="B695">
            <v>40604</v>
          </cell>
          <cell r="C695">
            <v>40604</v>
          </cell>
          <cell r="E695">
            <v>3.73</v>
          </cell>
          <cell r="F695" t="str">
            <v>GEL</v>
          </cell>
          <cell r="G695">
            <v>2.16</v>
          </cell>
          <cell r="H695" t="str">
            <v>USD</v>
          </cell>
        </row>
        <row r="696">
          <cell r="B696">
            <v>40604</v>
          </cell>
          <cell r="C696">
            <v>40604</v>
          </cell>
          <cell r="E696">
            <v>0.42</v>
          </cell>
          <cell r="F696" t="str">
            <v>GEL</v>
          </cell>
          <cell r="G696">
            <v>0.24</v>
          </cell>
          <cell r="H696" t="str">
            <v>USD</v>
          </cell>
        </row>
        <row r="697">
          <cell r="B697">
            <v>40604</v>
          </cell>
          <cell r="C697">
            <v>40604</v>
          </cell>
          <cell r="E697">
            <v>2.63</v>
          </cell>
          <cell r="F697" t="str">
            <v>GEL</v>
          </cell>
          <cell r="G697">
            <v>1.52</v>
          </cell>
          <cell r="H697" t="str">
            <v>USD</v>
          </cell>
        </row>
        <row r="698">
          <cell r="B698">
            <v>40604</v>
          </cell>
          <cell r="C698">
            <v>40604</v>
          </cell>
          <cell r="E698">
            <v>2.08</v>
          </cell>
          <cell r="F698" t="str">
            <v>GEL</v>
          </cell>
          <cell r="G698">
            <v>1.2</v>
          </cell>
          <cell r="H698" t="str">
            <v>USD</v>
          </cell>
        </row>
        <row r="699">
          <cell r="B699">
            <v>40604</v>
          </cell>
          <cell r="C699">
            <v>40604</v>
          </cell>
          <cell r="E699">
            <v>1.6300000000000001</v>
          </cell>
          <cell r="F699" t="str">
            <v>GEL</v>
          </cell>
          <cell r="G699">
            <v>0.94000000000000006</v>
          </cell>
          <cell r="H699" t="str">
            <v>USD</v>
          </cell>
        </row>
        <row r="700">
          <cell r="B700">
            <v>40604</v>
          </cell>
          <cell r="C700">
            <v>40604</v>
          </cell>
          <cell r="E700">
            <v>2.08</v>
          </cell>
          <cell r="F700" t="str">
            <v>GEL</v>
          </cell>
          <cell r="G700">
            <v>1.2</v>
          </cell>
          <cell r="H700" t="str">
            <v>USD</v>
          </cell>
        </row>
        <row r="701">
          <cell r="B701">
            <v>40604</v>
          </cell>
          <cell r="C701">
            <v>40604</v>
          </cell>
          <cell r="E701">
            <v>1.3900000000000001</v>
          </cell>
          <cell r="F701" t="str">
            <v>GEL</v>
          </cell>
          <cell r="G701">
            <v>0.8</v>
          </cell>
          <cell r="H701" t="str">
            <v>USD</v>
          </cell>
        </row>
        <row r="702">
          <cell r="B702">
            <v>40604</v>
          </cell>
          <cell r="C702">
            <v>40604</v>
          </cell>
          <cell r="E702">
            <v>2.77</v>
          </cell>
          <cell r="F702" t="str">
            <v>GEL</v>
          </cell>
          <cell r="G702">
            <v>1.6</v>
          </cell>
          <cell r="H702" t="str">
            <v>USD</v>
          </cell>
        </row>
        <row r="703">
          <cell r="B703">
            <v>40604</v>
          </cell>
          <cell r="C703">
            <v>40604</v>
          </cell>
          <cell r="E703">
            <v>0.69000000000000006</v>
          </cell>
          <cell r="F703" t="str">
            <v>GEL</v>
          </cell>
          <cell r="G703">
            <v>0.4</v>
          </cell>
          <cell r="H703" t="str">
            <v>USD</v>
          </cell>
        </row>
        <row r="704">
          <cell r="B704">
            <v>40604</v>
          </cell>
          <cell r="C704">
            <v>40604</v>
          </cell>
          <cell r="E704">
            <v>0.69000000000000006</v>
          </cell>
          <cell r="F704" t="str">
            <v>GEL</v>
          </cell>
          <cell r="G704">
            <v>0.4</v>
          </cell>
          <cell r="H704" t="str">
            <v>USD</v>
          </cell>
        </row>
        <row r="705">
          <cell r="B705">
            <v>40604</v>
          </cell>
          <cell r="C705">
            <v>40604</v>
          </cell>
          <cell r="E705">
            <v>0.35000000000000003</v>
          </cell>
          <cell r="F705" t="str">
            <v>GEL</v>
          </cell>
          <cell r="G705">
            <v>0.2</v>
          </cell>
          <cell r="H705" t="str">
            <v>USD</v>
          </cell>
        </row>
        <row r="706">
          <cell r="B706">
            <v>40604</v>
          </cell>
          <cell r="C706">
            <v>40604</v>
          </cell>
          <cell r="E706">
            <v>0.70000000000000007</v>
          </cell>
          <cell r="F706" t="str">
            <v>GEL</v>
          </cell>
          <cell r="G706">
            <v>0.4</v>
          </cell>
          <cell r="H706" t="str">
            <v>USD</v>
          </cell>
        </row>
        <row r="707">
          <cell r="B707">
            <v>40604</v>
          </cell>
          <cell r="C707">
            <v>40604</v>
          </cell>
          <cell r="E707">
            <v>0.21</v>
          </cell>
          <cell r="F707" t="str">
            <v>GEL</v>
          </cell>
          <cell r="G707">
            <v>0.12</v>
          </cell>
          <cell r="H707" t="str">
            <v>USD</v>
          </cell>
        </row>
        <row r="708">
          <cell r="B708">
            <v>40604</v>
          </cell>
          <cell r="C708">
            <v>40604</v>
          </cell>
          <cell r="E708">
            <v>6.93</v>
          </cell>
          <cell r="F708" t="str">
            <v>GEL</v>
          </cell>
          <cell r="G708">
            <v>4</v>
          </cell>
          <cell r="H708" t="str">
            <v>USD</v>
          </cell>
        </row>
        <row r="709">
          <cell r="B709">
            <v>40604</v>
          </cell>
          <cell r="C709">
            <v>40604</v>
          </cell>
          <cell r="E709">
            <v>0.69000000000000006</v>
          </cell>
          <cell r="F709" t="str">
            <v>GEL</v>
          </cell>
          <cell r="G709">
            <v>0.4</v>
          </cell>
          <cell r="H709" t="str">
            <v>USD</v>
          </cell>
        </row>
        <row r="710">
          <cell r="B710">
            <v>40604</v>
          </cell>
          <cell r="C710">
            <v>40604</v>
          </cell>
          <cell r="E710">
            <v>5.19</v>
          </cell>
          <cell r="F710" t="str">
            <v>GEL</v>
          </cell>
          <cell r="G710">
            <v>3</v>
          </cell>
          <cell r="H710" t="str">
            <v>USD</v>
          </cell>
        </row>
        <row r="711">
          <cell r="B711">
            <v>40604</v>
          </cell>
          <cell r="C711">
            <v>40604</v>
          </cell>
          <cell r="E711">
            <v>1.3900000000000001</v>
          </cell>
          <cell r="F711" t="str">
            <v>GEL</v>
          </cell>
          <cell r="G711">
            <v>0.8</v>
          </cell>
          <cell r="H711" t="str">
            <v>USD</v>
          </cell>
        </row>
        <row r="712">
          <cell r="B712">
            <v>40604</v>
          </cell>
          <cell r="C712">
            <v>40604</v>
          </cell>
          <cell r="E712">
            <v>0.21</v>
          </cell>
          <cell r="F712" t="str">
            <v>GEL</v>
          </cell>
          <cell r="G712">
            <v>0.12</v>
          </cell>
          <cell r="H712" t="str">
            <v>USD</v>
          </cell>
        </row>
        <row r="713">
          <cell r="B713">
            <v>40604</v>
          </cell>
          <cell r="C713">
            <v>40604</v>
          </cell>
          <cell r="E713">
            <v>1.3800000000000001</v>
          </cell>
          <cell r="F713" t="str">
            <v>GEL</v>
          </cell>
          <cell r="G713">
            <v>0.8</v>
          </cell>
          <cell r="H713" t="str">
            <v>USD</v>
          </cell>
        </row>
        <row r="714">
          <cell r="B714">
            <v>40604</v>
          </cell>
          <cell r="C714">
            <v>40604</v>
          </cell>
          <cell r="E714">
            <v>2.77</v>
          </cell>
          <cell r="F714" t="str">
            <v>GEL</v>
          </cell>
          <cell r="G714">
            <v>1.6</v>
          </cell>
          <cell r="H714" t="str">
            <v>USD</v>
          </cell>
        </row>
        <row r="715">
          <cell r="B715">
            <v>40604</v>
          </cell>
          <cell r="C715">
            <v>40604</v>
          </cell>
          <cell r="E715">
            <v>0.21</v>
          </cell>
          <cell r="F715" t="str">
            <v>GEL</v>
          </cell>
          <cell r="G715">
            <v>0.12</v>
          </cell>
          <cell r="H715" t="str">
            <v>USD</v>
          </cell>
        </row>
        <row r="716">
          <cell r="B716">
            <v>40604</v>
          </cell>
          <cell r="C716">
            <v>40604</v>
          </cell>
          <cell r="E716">
            <v>2.7800000000000002</v>
          </cell>
          <cell r="F716" t="str">
            <v>GEL</v>
          </cell>
          <cell r="G716">
            <v>1.6</v>
          </cell>
          <cell r="H716" t="str">
            <v>USD</v>
          </cell>
        </row>
        <row r="717">
          <cell r="B717">
            <v>40604</v>
          </cell>
          <cell r="C717">
            <v>40604</v>
          </cell>
          <cell r="E717">
            <v>1</v>
          </cell>
          <cell r="F717" t="str">
            <v>GEL</v>
          </cell>
          <cell r="G717">
            <v>0.57999999999999996</v>
          </cell>
          <cell r="H717" t="str">
            <v>USD</v>
          </cell>
        </row>
        <row r="718">
          <cell r="B718">
            <v>40604</v>
          </cell>
          <cell r="C718">
            <v>40604</v>
          </cell>
          <cell r="E718">
            <v>0.69000000000000006</v>
          </cell>
          <cell r="F718" t="str">
            <v>GEL</v>
          </cell>
          <cell r="G718">
            <v>0.4</v>
          </cell>
          <cell r="H718" t="str">
            <v>USD</v>
          </cell>
        </row>
        <row r="719">
          <cell r="B719">
            <v>40604</v>
          </cell>
          <cell r="C719">
            <v>40604</v>
          </cell>
          <cell r="E719">
            <v>0.35000000000000003</v>
          </cell>
          <cell r="F719" t="str">
            <v>GEL</v>
          </cell>
          <cell r="G719">
            <v>0.2</v>
          </cell>
          <cell r="H719" t="str">
            <v>USD</v>
          </cell>
        </row>
        <row r="720">
          <cell r="B720">
            <v>40604</v>
          </cell>
          <cell r="C720">
            <v>40604</v>
          </cell>
          <cell r="E720">
            <v>0.35000000000000003</v>
          </cell>
          <cell r="F720" t="str">
            <v>GEL</v>
          </cell>
          <cell r="G720">
            <v>0.2</v>
          </cell>
          <cell r="H720" t="str">
            <v>USD</v>
          </cell>
        </row>
        <row r="721">
          <cell r="B721">
            <v>40604</v>
          </cell>
          <cell r="C721">
            <v>40604</v>
          </cell>
          <cell r="E721">
            <v>60000</v>
          </cell>
          <cell r="F721" t="str">
            <v>GBP</v>
          </cell>
          <cell r="G721">
            <v>97428</v>
          </cell>
          <cell r="H721" t="str">
            <v>USD</v>
          </cell>
        </row>
        <row r="722">
          <cell r="B722">
            <v>40604</v>
          </cell>
          <cell r="C722">
            <v>40604</v>
          </cell>
          <cell r="E722">
            <v>10000</v>
          </cell>
          <cell r="F722" t="str">
            <v>GBP</v>
          </cell>
          <cell r="G722">
            <v>16238</v>
          </cell>
          <cell r="H722" t="str">
            <v>USD</v>
          </cell>
        </row>
        <row r="723">
          <cell r="B723">
            <v>40604</v>
          </cell>
          <cell r="C723">
            <v>40604</v>
          </cell>
          <cell r="E723">
            <v>100000</v>
          </cell>
          <cell r="F723" t="str">
            <v>EUR</v>
          </cell>
          <cell r="G723">
            <v>137877</v>
          </cell>
          <cell r="H723" t="str">
            <v>USD</v>
          </cell>
        </row>
        <row r="724">
          <cell r="B724">
            <v>40604</v>
          </cell>
          <cell r="C724">
            <v>40604</v>
          </cell>
          <cell r="E724">
            <v>100000</v>
          </cell>
          <cell r="F724" t="str">
            <v>EUR</v>
          </cell>
          <cell r="G724">
            <v>137877</v>
          </cell>
          <cell r="H724" t="str">
            <v>USD</v>
          </cell>
        </row>
        <row r="725">
          <cell r="B725">
            <v>40604</v>
          </cell>
          <cell r="C725">
            <v>40604</v>
          </cell>
          <cell r="E725">
            <v>30000</v>
          </cell>
          <cell r="F725" t="str">
            <v>EUR</v>
          </cell>
          <cell r="G725">
            <v>41524.800000000003</v>
          </cell>
          <cell r="H725" t="str">
            <v>USD</v>
          </cell>
        </row>
        <row r="726">
          <cell r="B726">
            <v>40604</v>
          </cell>
          <cell r="C726">
            <v>40604</v>
          </cell>
          <cell r="E726">
            <v>32470.799999999999</v>
          </cell>
          <cell r="F726" t="str">
            <v>USD</v>
          </cell>
          <cell r="G726">
            <v>20000</v>
          </cell>
          <cell r="H726" t="str">
            <v>GBP</v>
          </cell>
        </row>
        <row r="727">
          <cell r="B727">
            <v>40604</v>
          </cell>
          <cell r="C727">
            <v>40604</v>
          </cell>
          <cell r="E727">
            <v>20000</v>
          </cell>
          <cell r="F727" t="str">
            <v>GBP</v>
          </cell>
          <cell r="G727">
            <v>32476</v>
          </cell>
          <cell r="H727" t="str">
            <v>USD</v>
          </cell>
        </row>
        <row r="728">
          <cell r="B728">
            <v>40604</v>
          </cell>
          <cell r="C728">
            <v>40604</v>
          </cell>
          <cell r="E728">
            <v>110000</v>
          </cell>
          <cell r="F728" t="str">
            <v>GBP</v>
          </cell>
          <cell r="G728">
            <v>178618</v>
          </cell>
          <cell r="H728" t="str">
            <v>USD</v>
          </cell>
        </row>
        <row r="729">
          <cell r="B729">
            <v>40604</v>
          </cell>
          <cell r="C729">
            <v>40604</v>
          </cell>
          <cell r="E729">
            <v>275500</v>
          </cell>
          <cell r="F729" t="str">
            <v>USD</v>
          </cell>
          <cell r="G729">
            <v>200000</v>
          </cell>
          <cell r="H729" t="str">
            <v>EUR</v>
          </cell>
        </row>
        <row r="730">
          <cell r="B730">
            <v>40604</v>
          </cell>
          <cell r="C730">
            <v>40604</v>
          </cell>
          <cell r="E730">
            <v>68850.5</v>
          </cell>
          <cell r="F730" t="str">
            <v>USD</v>
          </cell>
          <cell r="G730">
            <v>50000</v>
          </cell>
          <cell r="H730" t="str">
            <v>EUR</v>
          </cell>
        </row>
        <row r="731">
          <cell r="B731">
            <v>40604</v>
          </cell>
          <cell r="C731">
            <v>40604</v>
          </cell>
          <cell r="E731">
            <v>1106080</v>
          </cell>
          <cell r="F731" t="str">
            <v>USD</v>
          </cell>
          <cell r="G731">
            <v>800000</v>
          </cell>
          <cell r="H731" t="str">
            <v>EUR</v>
          </cell>
        </row>
        <row r="732">
          <cell r="B732">
            <v>40604</v>
          </cell>
          <cell r="C732">
            <v>40604</v>
          </cell>
          <cell r="E732">
            <v>345472.5</v>
          </cell>
          <cell r="F732" t="str">
            <v>USD</v>
          </cell>
          <cell r="G732">
            <v>250000</v>
          </cell>
          <cell r="H732" t="str">
            <v>EUR</v>
          </cell>
        </row>
        <row r="733">
          <cell r="B733">
            <v>40604</v>
          </cell>
          <cell r="C733">
            <v>40604</v>
          </cell>
          <cell r="E733">
            <v>69128.5</v>
          </cell>
          <cell r="F733" t="str">
            <v>USD</v>
          </cell>
          <cell r="G733">
            <v>50000</v>
          </cell>
          <cell r="H733" t="str">
            <v>EUR</v>
          </cell>
        </row>
        <row r="734">
          <cell r="B734">
            <v>40604</v>
          </cell>
          <cell r="C734">
            <v>40604</v>
          </cell>
          <cell r="E734">
            <v>207805.5</v>
          </cell>
          <cell r="F734" t="str">
            <v>USD</v>
          </cell>
          <cell r="G734">
            <v>150000</v>
          </cell>
          <cell r="H734" t="str">
            <v>EUR</v>
          </cell>
        </row>
        <row r="735">
          <cell r="B735">
            <v>40604</v>
          </cell>
          <cell r="C735">
            <v>40604</v>
          </cell>
          <cell r="E735">
            <v>41560.5</v>
          </cell>
          <cell r="F735" t="str">
            <v>USD</v>
          </cell>
          <cell r="G735">
            <v>30000</v>
          </cell>
          <cell r="H735" t="str">
            <v>EUR</v>
          </cell>
        </row>
        <row r="736">
          <cell r="B736">
            <v>40604</v>
          </cell>
          <cell r="C736">
            <v>40604</v>
          </cell>
          <cell r="E736">
            <v>69388</v>
          </cell>
          <cell r="F736" t="str">
            <v>USD</v>
          </cell>
          <cell r="G736">
            <v>50000</v>
          </cell>
          <cell r="H736" t="str">
            <v>EUR</v>
          </cell>
        </row>
        <row r="737">
          <cell r="B737">
            <v>40604</v>
          </cell>
          <cell r="C737">
            <v>40604</v>
          </cell>
          <cell r="E737">
            <v>69438</v>
          </cell>
          <cell r="F737" t="str">
            <v>USD</v>
          </cell>
          <cell r="G737">
            <v>50000</v>
          </cell>
          <cell r="H737" t="str">
            <v>EUR</v>
          </cell>
        </row>
        <row r="738">
          <cell r="C738">
            <v>40604</v>
          </cell>
          <cell r="E738">
            <v>49498.589999999851</v>
          </cell>
          <cell r="F738" t="str">
            <v>GEL</v>
          </cell>
        </row>
        <row r="739">
          <cell r="C739">
            <v>40604</v>
          </cell>
          <cell r="G739">
            <v>42204.260000000242</v>
          </cell>
          <cell r="H739" t="str">
            <v>GEL</v>
          </cell>
        </row>
        <row r="740">
          <cell r="C740">
            <v>40604</v>
          </cell>
          <cell r="E740">
            <v>494921.25</v>
          </cell>
          <cell r="F740" t="str">
            <v>GEL</v>
          </cell>
        </row>
        <row r="741">
          <cell r="C741">
            <v>40604</v>
          </cell>
          <cell r="G741">
            <v>708268.62999999523</v>
          </cell>
          <cell r="H741" t="str">
            <v>GEL</v>
          </cell>
        </row>
        <row r="742">
          <cell r="B742">
            <v>40604</v>
          </cell>
          <cell r="C742">
            <v>40604</v>
          </cell>
          <cell r="E742">
            <v>276.66000000000003</v>
          </cell>
          <cell r="F742" t="str">
            <v>GEL</v>
          </cell>
          <cell r="G742">
            <v>115.52</v>
          </cell>
          <cell r="H742" t="str">
            <v>EUR</v>
          </cell>
        </row>
        <row r="743">
          <cell r="B743">
            <v>40604</v>
          </cell>
          <cell r="C743">
            <v>40604</v>
          </cell>
          <cell r="E743">
            <v>195.53</v>
          </cell>
          <cell r="F743" t="str">
            <v>GEL</v>
          </cell>
          <cell r="G743">
            <v>81.569999999999993</v>
          </cell>
          <cell r="H743" t="str">
            <v>EUR</v>
          </cell>
        </row>
        <row r="744">
          <cell r="B744">
            <v>40604</v>
          </cell>
          <cell r="C744">
            <v>40604</v>
          </cell>
          <cell r="E744">
            <v>3540.59</v>
          </cell>
          <cell r="F744" t="str">
            <v>GEL</v>
          </cell>
          <cell r="G744">
            <v>2044.92</v>
          </cell>
          <cell r="H744" t="str">
            <v>USD</v>
          </cell>
        </row>
        <row r="745">
          <cell r="B745">
            <v>40604</v>
          </cell>
          <cell r="C745">
            <v>40604</v>
          </cell>
          <cell r="E745">
            <v>7428.85</v>
          </cell>
          <cell r="F745" t="str">
            <v>GEL</v>
          </cell>
          <cell r="G745">
            <v>4290.16</v>
          </cell>
          <cell r="H745" t="str">
            <v>USD</v>
          </cell>
        </row>
        <row r="746">
          <cell r="B746">
            <v>40604</v>
          </cell>
          <cell r="C746">
            <v>40604</v>
          </cell>
          <cell r="E746">
            <v>136806.14000000001</v>
          </cell>
          <cell r="F746" t="str">
            <v>USD</v>
          </cell>
          <cell r="G746">
            <v>236893.51202400003</v>
          </cell>
          <cell r="H746" t="str">
            <v>GEL</v>
          </cell>
        </row>
        <row r="747">
          <cell r="B747">
            <v>40604</v>
          </cell>
          <cell r="C747">
            <v>40604</v>
          </cell>
          <cell r="E747">
            <v>5627.2401920000002</v>
          </cell>
          <cell r="F747" t="str">
            <v>GEL</v>
          </cell>
          <cell r="G747">
            <v>2347.52</v>
          </cell>
          <cell r="H747" t="str">
            <v>EUR</v>
          </cell>
        </row>
        <row r="748">
          <cell r="B748">
            <v>40604</v>
          </cell>
          <cell r="C748">
            <v>40604</v>
          </cell>
          <cell r="E748">
            <v>29.382224999999998</v>
          </cell>
          <cell r="F748" t="str">
            <v>GEL</v>
          </cell>
          <cell r="G748">
            <v>10.41</v>
          </cell>
          <cell r="H748" t="str">
            <v>GBP</v>
          </cell>
        </row>
        <row r="749">
          <cell r="B749">
            <v>40604</v>
          </cell>
          <cell r="C749">
            <v>40604</v>
          </cell>
          <cell r="E749">
            <v>51.723582000000007</v>
          </cell>
          <cell r="F749" t="str">
            <v>GEL</v>
          </cell>
          <cell r="G749">
            <v>27.78</v>
          </cell>
          <cell r="H749" t="str">
            <v>CHF</v>
          </cell>
        </row>
        <row r="750">
          <cell r="B750">
            <v>40604</v>
          </cell>
          <cell r="C750">
            <v>40604</v>
          </cell>
          <cell r="E750">
            <v>466.13884999999999</v>
          </cell>
          <cell r="F750" t="str">
            <v>GEL</v>
          </cell>
          <cell r="G750">
            <v>973.15</v>
          </cell>
          <cell r="H750" t="str">
            <v>ILS</v>
          </cell>
        </row>
        <row r="751">
          <cell r="B751">
            <v>40604</v>
          </cell>
          <cell r="C751">
            <v>40604</v>
          </cell>
          <cell r="E751">
            <v>146.09007800000001</v>
          </cell>
          <cell r="F751" t="str">
            <v>GEL</v>
          </cell>
          <cell r="G751">
            <v>66.98</v>
          </cell>
          <cell r="H751" t="str">
            <v>AZN</v>
          </cell>
        </row>
        <row r="752">
          <cell r="B752">
            <v>40606</v>
          </cell>
          <cell r="C752">
            <v>40609</v>
          </cell>
          <cell r="E752">
            <v>139650</v>
          </cell>
          <cell r="F752" t="str">
            <v>USD</v>
          </cell>
          <cell r="G752">
            <v>100000</v>
          </cell>
          <cell r="H752" t="str">
            <v>EUR</v>
          </cell>
        </row>
        <row r="753">
          <cell r="B753">
            <v>40606</v>
          </cell>
          <cell r="C753">
            <v>40606</v>
          </cell>
          <cell r="E753">
            <v>2019.46</v>
          </cell>
          <cell r="F753" t="str">
            <v>USD</v>
          </cell>
          <cell r="G753">
            <v>3491.84</v>
          </cell>
          <cell r="H753" t="str">
            <v>GEL</v>
          </cell>
        </row>
        <row r="754">
          <cell r="B754">
            <v>40606</v>
          </cell>
          <cell r="C754">
            <v>40612</v>
          </cell>
          <cell r="E754">
            <v>15409.59</v>
          </cell>
          <cell r="F754" t="str">
            <v>USD</v>
          </cell>
          <cell r="G754">
            <v>3000000</v>
          </cell>
          <cell r="H754" t="str">
            <v>HUF</v>
          </cell>
        </row>
        <row r="755">
          <cell r="B755">
            <v>40606</v>
          </cell>
          <cell r="C755">
            <v>40606</v>
          </cell>
          <cell r="E755">
            <v>2000</v>
          </cell>
          <cell r="F755" t="str">
            <v>GEL</v>
          </cell>
          <cell r="G755">
            <v>1168.57</v>
          </cell>
          <cell r="H755" t="str">
            <v>USD</v>
          </cell>
        </row>
        <row r="756">
          <cell r="B756">
            <v>40606</v>
          </cell>
          <cell r="C756">
            <v>40609</v>
          </cell>
          <cell r="E756">
            <v>540000000</v>
          </cell>
          <cell r="F756" t="str">
            <v>HUF</v>
          </cell>
          <cell r="G756">
            <v>2764976.96</v>
          </cell>
          <cell r="H756" t="str">
            <v>USD</v>
          </cell>
        </row>
        <row r="757">
          <cell r="B757">
            <v>40606</v>
          </cell>
          <cell r="C757">
            <v>40638</v>
          </cell>
          <cell r="E757">
            <v>2753135.52</v>
          </cell>
          <cell r="F757" t="str">
            <v>USD</v>
          </cell>
          <cell r="G757">
            <v>540000000</v>
          </cell>
          <cell r="H757" t="str">
            <v>HUF</v>
          </cell>
        </row>
        <row r="758">
          <cell r="B758">
            <v>40606</v>
          </cell>
          <cell r="C758">
            <v>40606</v>
          </cell>
          <cell r="E758">
            <v>7.5</v>
          </cell>
          <cell r="F758" t="str">
            <v>USD</v>
          </cell>
          <cell r="G758">
            <v>12.97</v>
          </cell>
          <cell r="H758" t="str">
            <v>GEL</v>
          </cell>
        </row>
        <row r="759">
          <cell r="B759">
            <v>40606</v>
          </cell>
          <cell r="C759">
            <v>40606</v>
          </cell>
          <cell r="E759">
            <v>0.81</v>
          </cell>
          <cell r="F759" t="str">
            <v>GEL</v>
          </cell>
          <cell r="G759">
            <v>0.47000000000000003</v>
          </cell>
          <cell r="H759" t="str">
            <v>USD</v>
          </cell>
        </row>
        <row r="760">
          <cell r="B760">
            <v>40606</v>
          </cell>
          <cell r="C760">
            <v>40606</v>
          </cell>
          <cell r="E760">
            <v>199000</v>
          </cell>
          <cell r="F760" t="str">
            <v>EUR</v>
          </cell>
          <cell r="G760">
            <v>277674.45</v>
          </cell>
          <cell r="H760" t="str">
            <v>USD</v>
          </cell>
        </row>
        <row r="761">
          <cell r="B761">
            <v>40606</v>
          </cell>
          <cell r="C761">
            <v>40606</v>
          </cell>
          <cell r="E761">
            <v>1000000</v>
          </cell>
          <cell r="F761" t="str">
            <v>RUR</v>
          </cell>
          <cell r="G761">
            <v>35523.26</v>
          </cell>
          <cell r="H761" t="str">
            <v>USD</v>
          </cell>
        </row>
        <row r="762">
          <cell r="B762">
            <v>40606</v>
          </cell>
          <cell r="C762">
            <v>40606</v>
          </cell>
          <cell r="E762">
            <v>141000</v>
          </cell>
          <cell r="F762" t="str">
            <v>EUR</v>
          </cell>
          <cell r="G762">
            <v>196744.21</v>
          </cell>
          <cell r="H762" t="str">
            <v>USD</v>
          </cell>
        </row>
        <row r="763">
          <cell r="B763">
            <v>40606</v>
          </cell>
          <cell r="C763">
            <v>40606</v>
          </cell>
          <cell r="E763">
            <v>181000</v>
          </cell>
          <cell r="F763" t="str">
            <v>USD</v>
          </cell>
          <cell r="G763">
            <v>317980.79999999999</v>
          </cell>
          <cell r="H763" t="str">
            <v>GEL</v>
          </cell>
        </row>
        <row r="764">
          <cell r="B764">
            <v>40606</v>
          </cell>
          <cell r="C764">
            <v>40606</v>
          </cell>
          <cell r="E764">
            <v>574.18000000000006</v>
          </cell>
          <cell r="F764" t="str">
            <v>GEL</v>
          </cell>
          <cell r="G764">
            <v>240</v>
          </cell>
          <cell r="H764" t="str">
            <v>EUR</v>
          </cell>
        </row>
        <row r="765">
          <cell r="B765">
            <v>40606</v>
          </cell>
          <cell r="C765">
            <v>40606</v>
          </cell>
          <cell r="E765">
            <v>117.58</v>
          </cell>
          <cell r="F765" t="str">
            <v>GEL</v>
          </cell>
          <cell r="G765">
            <v>68</v>
          </cell>
          <cell r="H765" t="str">
            <v>USD</v>
          </cell>
        </row>
        <row r="766">
          <cell r="B766">
            <v>40606</v>
          </cell>
          <cell r="C766">
            <v>40606</v>
          </cell>
          <cell r="E766">
            <v>348768.38</v>
          </cell>
          <cell r="F766" t="str">
            <v>GEL</v>
          </cell>
          <cell r="G766">
            <v>201344.77000000002</v>
          </cell>
          <cell r="H766" t="str">
            <v>USD</v>
          </cell>
        </row>
        <row r="767">
          <cell r="B767">
            <v>40606</v>
          </cell>
          <cell r="C767">
            <v>40606</v>
          </cell>
          <cell r="E767">
            <v>97245.41</v>
          </cell>
          <cell r="F767" t="str">
            <v>GEL</v>
          </cell>
          <cell r="G767">
            <v>56198.44</v>
          </cell>
          <cell r="H767" t="str">
            <v>USD</v>
          </cell>
        </row>
        <row r="768">
          <cell r="B768">
            <v>40606</v>
          </cell>
          <cell r="C768">
            <v>40606</v>
          </cell>
          <cell r="E768">
            <v>129126.23</v>
          </cell>
          <cell r="F768" t="str">
            <v>GEL</v>
          </cell>
          <cell r="G768">
            <v>75355.570000000007</v>
          </cell>
          <cell r="H768" t="str">
            <v>USD</v>
          </cell>
        </row>
        <row r="769">
          <cell r="B769">
            <v>40606</v>
          </cell>
          <cell r="C769">
            <v>40606</v>
          </cell>
          <cell r="E769">
            <v>9922.84</v>
          </cell>
          <cell r="F769" t="str">
            <v>GEL</v>
          </cell>
          <cell r="G769">
            <v>5686.34</v>
          </cell>
          <cell r="H769" t="str">
            <v>USD</v>
          </cell>
        </row>
        <row r="770">
          <cell r="B770">
            <v>40606</v>
          </cell>
          <cell r="C770">
            <v>40606</v>
          </cell>
          <cell r="E770">
            <v>293.95</v>
          </cell>
          <cell r="F770" t="str">
            <v>GEL</v>
          </cell>
          <cell r="G770">
            <v>170</v>
          </cell>
          <cell r="H770" t="str">
            <v>USD</v>
          </cell>
        </row>
        <row r="771">
          <cell r="B771">
            <v>40606</v>
          </cell>
          <cell r="C771">
            <v>40606</v>
          </cell>
          <cell r="E771">
            <v>761.67</v>
          </cell>
          <cell r="F771" t="str">
            <v>USD</v>
          </cell>
          <cell r="G771">
            <v>1317</v>
          </cell>
          <cell r="H771" t="str">
            <v>GEL</v>
          </cell>
        </row>
        <row r="772">
          <cell r="B772">
            <v>40606</v>
          </cell>
          <cell r="C772">
            <v>40606</v>
          </cell>
          <cell r="E772">
            <v>500</v>
          </cell>
          <cell r="F772" t="str">
            <v>EUR</v>
          </cell>
          <cell r="G772">
            <v>1196.2</v>
          </cell>
          <cell r="H772" t="str">
            <v>GEL</v>
          </cell>
        </row>
        <row r="773">
          <cell r="B773">
            <v>40606</v>
          </cell>
          <cell r="C773">
            <v>40606</v>
          </cell>
          <cell r="E773">
            <v>3259.86</v>
          </cell>
          <cell r="F773" t="str">
            <v>EUR</v>
          </cell>
          <cell r="G773">
            <v>7798.89</v>
          </cell>
          <cell r="H773" t="str">
            <v>GEL</v>
          </cell>
        </row>
        <row r="774">
          <cell r="B774">
            <v>40606</v>
          </cell>
          <cell r="C774">
            <v>40609</v>
          </cell>
          <cell r="E774">
            <v>710652.16</v>
          </cell>
          <cell r="F774" t="str">
            <v>GEL</v>
          </cell>
          <cell r="G774">
            <v>413290</v>
          </cell>
          <cell r="H774" t="str">
            <v>USD</v>
          </cell>
        </row>
        <row r="775">
          <cell r="B775">
            <v>40606</v>
          </cell>
          <cell r="C775">
            <v>40609</v>
          </cell>
          <cell r="E775">
            <v>55465.89</v>
          </cell>
          <cell r="F775" t="str">
            <v>GEL</v>
          </cell>
          <cell r="G775">
            <v>23100.2</v>
          </cell>
          <cell r="H775" t="str">
            <v>EUR</v>
          </cell>
        </row>
        <row r="776">
          <cell r="B776">
            <v>40606</v>
          </cell>
          <cell r="C776">
            <v>40606</v>
          </cell>
          <cell r="E776">
            <v>850000</v>
          </cell>
          <cell r="F776" t="str">
            <v>USD</v>
          </cell>
          <cell r="G776">
            <v>1465400</v>
          </cell>
          <cell r="H776" t="str">
            <v>GEL</v>
          </cell>
        </row>
        <row r="777">
          <cell r="B777">
            <v>40606</v>
          </cell>
          <cell r="C777">
            <v>40609</v>
          </cell>
          <cell r="E777">
            <v>3491210</v>
          </cell>
          <cell r="F777" t="str">
            <v>USD</v>
          </cell>
          <cell r="G777">
            <v>2500000</v>
          </cell>
          <cell r="H777" t="str">
            <v>EUR</v>
          </cell>
        </row>
        <row r="778">
          <cell r="B778">
            <v>40606</v>
          </cell>
          <cell r="C778">
            <v>40606</v>
          </cell>
          <cell r="E778">
            <v>859500</v>
          </cell>
          <cell r="F778" t="str">
            <v>GEL</v>
          </cell>
          <cell r="G778">
            <v>500000</v>
          </cell>
          <cell r="H778" t="str">
            <v>USD</v>
          </cell>
        </row>
        <row r="779">
          <cell r="B779">
            <v>40606</v>
          </cell>
          <cell r="C779">
            <v>40606</v>
          </cell>
          <cell r="E779">
            <v>1656</v>
          </cell>
          <cell r="F779" t="str">
            <v>RUR</v>
          </cell>
          <cell r="G779">
            <v>100.02</v>
          </cell>
          <cell r="H779" t="str">
            <v>GEL</v>
          </cell>
        </row>
        <row r="780">
          <cell r="B780">
            <v>40606</v>
          </cell>
          <cell r="C780">
            <v>40606</v>
          </cell>
          <cell r="E780">
            <v>3.98</v>
          </cell>
          <cell r="F780" t="str">
            <v>GEL</v>
          </cell>
          <cell r="G780">
            <v>65.820000000000007</v>
          </cell>
          <cell r="H780" t="str">
            <v>RUR</v>
          </cell>
        </row>
        <row r="781">
          <cell r="B781">
            <v>40606</v>
          </cell>
          <cell r="C781">
            <v>40606</v>
          </cell>
          <cell r="E781">
            <v>740.62</v>
          </cell>
          <cell r="F781" t="str">
            <v>EUR</v>
          </cell>
          <cell r="G781">
            <v>1771.8600000000001</v>
          </cell>
          <cell r="H781" t="str">
            <v>GEL</v>
          </cell>
        </row>
        <row r="782">
          <cell r="B782">
            <v>40606</v>
          </cell>
          <cell r="C782">
            <v>40606</v>
          </cell>
          <cell r="E782">
            <v>248.19</v>
          </cell>
          <cell r="F782" t="str">
            <v>USD</v>
          </cell>
          <cell r="G782">
            <v>429.15000000000003</v>
          </cell>
          <cell r="H782" t="str">
            <v>GEL</v>
          </cell>
        </row>
        <row r="783">
          <cell r="B783">
            <v>40606</v>
          </cell>
          <cell r="C783">
            <v>40606</v>
          </cell>
          <cell r="E783">
            <v>429750</v>
          </cell>
          <cell r="F783" t="str">
            <v>GEL</v>
          </cell>
          <cell r="G783">
            <v>250000</v>
          </cell>
          <cell r="H783" t="str">
            <v>USD</v>
          </cell>
        </row>
        <row r="784">
          <cell r="B784">
            <v>40606</v>
          </cell>
          <cell r="C784">
            <v>40606</v>
          </cell>
          <cell r="E784">
            <v>666.88</v>
          </cell>
          <cell r="F784" t="str">
            <v>GEL</v>
          </cell>
          <cell r="G784">
            <v>278.75</v>
          </cell>
          <cell r="H784" t="str">
            <v>EUR</v>
          </cell>
        </row>
        <row r="785">
          <cell r="B785">
            <v>40606</v>
          </cell>
          <cell r="C785">
            <v>40606</v>
          </cell>
          <cell r="E785">
            <v>395.94</v>
          </cell>
          <cell r="F785" t="str">
            <v>USD</v>
          </cell>
          <cell r="G785">
            <v>684.62</v>
          </cell>
          <cell r="H785" t="str">
            <v>GEL</v>
          </cell>
        </row>
        <row r="786">
          <cell r="B786">
            <v>40606</v>
          </cell>
          <cell r="C786">
            <v>40612</v>
          </cell>
          <cell r="E786">
            <v>4000000</v>
          </cell>
          <cell r="F786" t="str">
            <v>RUR</v>
          </cell>
          <cell r="G786">
            <v>101548.62</v>
          </cell>
          <cell r="H786" t="str">
            <v>EUR</v>
          </cell>
        </row>
        <row r="787">
          <cell r="B787">
            <v>40606</v>
          </cell>
          <cell r="C787">
            <v>40609</v>
          </cell>
          <cell r="E787">
            <v>141843.97</v>
          </cell>
          <cell r="F787" t="str">
            <v>USD</v>
          </cell>
          <cell r="G787">
            <v>4000000</v>
          </cell>
          <cell r="H787" t="str">
            <v>RUR</v>
          </cell>
        </row>
        <row r="788">
          <cell r="B788">
            <v>40606</v>
          </cell>
          <cell r="C788">
            <v>40606</v>
          </cell>
          <cell r="E788">
            <v>200000</v>
          </cell>
          <cell r="F788" t="str">
            <v>USD</v>
          </cell>
          <cell r="G788">
            <v>344200</v>
          </cell>
          <cell r="H788" t="str">
            <v>GEL</v>
          </cell>
        </row>
        <row r="789">
          <cell r="B789">
            <v>40606</v>
          </cell>
          <cell r="C789">
            <v>40606</v>
          </cell>
          <cell r="E789">
            <v>127.29</v>
          </cell>
          <cell r="F789" t="str">
            <v>GEL</v>
          </cell>
          <cell r="G789">
            <v>3309</v>
          </cell>
          <cell r="H789" t="str">
            <v>INR</v>
          </cell>
        </row>
        <row r="790">
          <cell r="B790">
            <v>40606</v>
          </cell>
          <cell r="C790">
            <v>40606</v>
          </cell>
          <cell r="E790">
            <v>12</v>
          </cell>
          <cell r="F790" t="str">
            <v>USD</v>
          </cell>
          <cell r="G790">
            <v>20.75</v>
          </cell>
          <cell r="H790" t="str">
            <v>GEL</v>
          </cell>
        </row>
        <row r="791">
          <cell r="B791">
            <v>40606</v>
          </cell>
          <cell r="C791">
            <v>40606</v>
          </cell>
          <cell r="E791">
            <v>5</v>
          </cell>
          <cell r="F791" t="str">
            <v>USD</v>
          </cell>
          <cell r="G791">
            <v>8.65</v>
          </cell>
          <cell r="H791" t="str">
            <v>GEL</v>
          </cell>
        </row>
        <row r="792">
          <cell r="B792">
            <v>40606</v>
          </cell>
          <cell r="C792">
            <v>40606</v>
          </cell>
          <cell r="E792">
            <v>10.32</v>
          </cell>
          <cell r="F792" t="str">
            <v>GEL</v>
          </cell>
          <cell r="G792">
            <v>5.97</v>
          </cell>
          <cell r="H792" t="str">
            <v>USD</v>
          </cell>
        </row>
        <row r="793">
          <cell r="B793">
            <v>40606</v>
          </cell>
          <cell r="C793">
            <v>40606</v>
          </cell>
          <cell r="E793">
            <v>3</v>
          </cell>
          <cell r="F793" t="str">
            <v>USD</v>
          </cell>
          <cell r="G793">
            <v>5.19</v>
          </cell>
          <cell r="H793" t="str">
            <v>GEL</v>
          </cell>
        </row>
        <row r="794">
          <cell r="B794">
            <v>40606</v>
          </cell>
          <cell r="C794">
            <v>40606</v>
          </cell>
          <cell r="E794">
            <v>3</v>
          </cell>
          <cell r="F794" t="str">
            <v>USD</v>
          </cell>
          <cell r="G794">
            <v>5.19</v>
          </cell>
          <cell r="H794" t="str">
            <v>GEL</v>
          </cell>
        </row>
        <row r="795">
          <cell r="B795">
            <v>40606</v>
          </cell>
          <cell r="C795">
            <v>40606</v>
          </cell>
          <cell r="E795">
            <v>12</v>
          </cell>
          <cell r="F795" t="str">
            <v>USD</v>
          </cell>
          <cell r="G795">
            <v>20.75</v>
          </cell>
          <cell r="H795" t="str">
            <v>GEL</v>
          </cell>
        </row>
        <row r="796">
          <cell r="B796">
            <v>40606</v>
          </cell>
          <cell r="C796">
            <v>40606</v>
          </cell>
          <cell r="E796">
            <v>2500</v>
          </cell>
          <cell r="F796" t="str">
            <v>JPY</v>
          </cell>
          <cell r="G796">
            <v>52.75</v>
          </cell>
          <cell r="H796" t="str">
            <v>GEL</v>
          </cell>
        </row>
        <row r="797">
          <cell r="B797">
            <v>40606</v>
          </cell>
          <cell r="C797">
            <v>40606</v>
          </cell>
          <cell r="E797">
            <v>859750</v>
          </cell>
          <cell r="F797" t="str">
            <v>GEL</v>
          </cell>
          <cell r="G797">
            <v>500000</v>
          </cell>
          <cell r="H797" t="str">
            <v>USD</v>
          </cell>
        </row>
        <row r="798">
          <cell r="B798">
            <v>40606</v>
          </cell>
          <cell r="C798">
            <v>40606</v>
          </cell>
          <cell r="E798">
            <v>0.69000000000000006</v>
          </cell>
          <cell r="F798" t="str">
            <v>GEL</v>
          </cell>
          <cell r="G798">
            <v>0.4</v>
          </cell>
          <cell r="H798" t="str">
            <v>USD</v>
          </cell>
        </row>
        <row r="799">
          <cell r="B799">
            <v>40606</v>
          </cell>
          <cell r="C799">
            <v>40606</v>
          </cell>
          <cell r="E799">
            <v>0.35000000000000003</v>
          </cell>
          <cell r="F799" t="str">
            <v>GEL</v>
          </cell>
          <cell r="G799">
            <v>0.2</v>
          </cell>
          <cell r="H799" t="str">
            <v>USD</v>
          </cell>
        </row>
        <row r="800">
          <cell r="B800">
            <v>40606</v>
          </cell>
          <cell r="C800">
            <v>40606</v>
          </cell>
          <cell r="E800">
            <v>1.73</v>
          </cell>
          <cell r="F800" t="str">
            <v>GEL</v>
          </cell>
          <cell r="G800">
            <v>1</v>
          </cell>
          <cell r="H800" t="str">
            <v>USD</v>
          </cell>
        </row>
        <row r="801">
          <cell r="B801">
            <v>40606</v>
          </cell>
          <cell r="C801">
            <v>40606</v>
          </cell>
          <cell r="E801">
            <v>0.35000000000000003</v>
          </cell>
          <cell r="F801" t="str">
            <v>GEL</v>
          </cell>
          <cell r="G801">
            <v>0.2</v>
          </cell>
          <cell r="H801" t="str">
            <v>USD</v>
          </cell>
        </row>
        <row r="802">
          <cell r="B802">
            <v>40606</v>
          </cell>
          <cell r="C802">
            <v>40606</v>
          </cell>
          <cell r="E802">
            <v>7.91</v>
          </cell>
          <cell r="F802" t="str">
            <v>GEL</v>
          </cell>
          <cell r="G802">
            <v>4.58</v>
          </cell>
          <cell r="H802" t="str">
            <v>USD</v>
          </cell>
        </row>
        <row r="803">
          <cell r="B803">
            <v>40606</v>
          </cell>
          <cell r="C803">
            <v>40606</v>
          </cell>
          <cell r="E803">
            <v>1.04</v>
          </cell>
          <cell r="F803" t="str">
            <v>GEL</v>
          </cell>
          <cell r="G803">
            <v>0.6</v>
          </cell>
          <cell r="H803" t="str">
            <v>USD</v>
          </cell>
        </row>
        <row r="804">
          <cell r="B804">
            <v>40606</v>
          </cell>
          <cell r="C804">
            <v>40606</v>
          </cell>
          <cell r="E804">
            <v>0.52</v>
          </cell>
          <cell r="F804" t="str">
            <v>GEL</v>
          </cell>
          <cell r="G804">
            <v>0.3</v>
          </cell>
          <cell r="H804" t="str">
            <v>USD</v>
          </cell>
        </row>
        <row r="805">
          <cell r="B805">
            <v>40606</v>
          </cell>
          <cell r="C805">
            <v>40606</v>
          </cell>
          <cell r="E805">
            <v>0.21</v>
          </cell>
          <cell r="F805" t="str">
            <v>GEL</v>
          </cell>
          <cell r="G805">
            <v>0.12</v>
          </cell>
          <cell r="H805" t="str">
            <v>USD</v>
          </cell>
        </row>
        <row r="806">
          <cell r="B806">
            <v>40606</v>
          </cell>
          <cell r="C806">
            <v>40606</v>
          </cell>
          <cell r="E806">
            <v>0.35000000000000003</v>
          </cell>
          <cell r="F806" t="str">
            <v>GEL</v>
          </cell>
          <cell r="G806">
            <v>0.2</v>
          </cell>
          <cell r="H806" t="str">
            <v>USD</v>
          </cell>
        </row>
        <row r="807">
          <cell r="B807">
            <v>40606</v>
          </cell>
          <cell r="C807">
            <v>40606</v>
          </cell>
          <cell r="E807">
            <v>0.35000000000000003</v>
          </cell>
          <cell r="F807" t="str">
            <v>GEL</v>
          </cell>
          <cell r="G807">
            <v>0.2</v>
          </cell>
          <cell r="H807" t="str">
            <v>USD</v>
          </cell>
        </row>
        <row r="808">
          <cell r="B808">
            <v>40606</v>
          </cell>
          <cell r="C808">
            <v>40606</v>
          </cell>
          <cell r="E808">
            <v>2.94</v>
          </cell>
          <cell r="F808" t="str">
            <v>GEL</v>
          </cell>
          <cell r="G808">
            <v>1.7</v>
          </cell>
          <cell r="H808" t="str">
            <v>USD</v>
          </cell>
        </row>
        <row r="809">
          <cell r="B809">
            <v>40606</v>
          </cell>
          <cell r="C809">
            <v>40606</v>
          </cell>
          <cell r="E809">
            <v>6.23</v>
          </cell>
          <cell r="F809" t="str">
            <v>GEL</v>
          </cell>
          <cell r="G809">
            <v>3.6</v>
          </cell>
          <cell r="H809" t="str">
            <v>USD</v>
          </cell>
        </row>
        <row r="810">
          <cell r="B810">
            <v>40606</v>
          </cell>
          <cell r="C810">
            <v>40606</v>
          </cell>
          <cell r="E810">
            <v>1</v>
          </cell>
          <cell r="F810" t="str">
            <v>GEL</v>
          </cell>
          <cell r="G810">
            <v>0.57999999999999996</v>
          </cell>
          <cell r="H810" t="str">
            <v>USD</v>
          </cell>
        </row>
        <row r="811">
          <cell r="B811">
            <v>40606</v>
          </cell>
          <cell r="C811">
            <v>40606</v>
          </cell>
          <cell r="E811">
            <v>1.3800000000000001</v>
          </cell>
          <cell r="F811" t="str">
            <v>GEL</v>
          </cell>
          <cell r="G811">
            <v>0.8</v>
          </cell>
          <cell r="H811" t="str">
            <v>USD</v>
          </cell>
        </row>
        <row r="812">
          <cell r="B812">
            <v>40606</v>
          </cell>
          <cell r="C812">
            <v>40606</v>
          </cell>
          <cell r="E812">
            <v>0.69000000000000006</v>
          </cell>
          <cell r="F812" t="str">
            <v>GEL</v>
          </cell>
          <cell r="G812">
            <v>0.4</v>
          </cell>
          <cell r="H812" t="str">
            <v>USD</v>
          </cell>
        </row>
        <row r="813">
          <cell r="B813">
            <v>40606</v>
          </cell>
          <cell r="C813">
            <v>40606</v>
          </cell>
          <cell r="E813">
            <v>0.35000000000000003</v>
          </cell>
          <cell r="F813" t="str">
            <v>GEL</v>
          </cell>
          <cell r="G813">
            <v>0.2</v>
          </cell>
          <cell r="H813" t="str">
            <v>USD</v>
          </cell>
        </row>
        <row r="814">
          <cell r="B814">
            <v>40606</v>
          </cell>
          <cell r="C814">
            <v>40606</v>
          </cell>
          <cell r="E814">
            <v>2.77</v>
          </cell>
          <cell r="F814" t="str">
            <v>GEL</v>
          </cell>
          <cell r="G814">
            <v>1.6</v>
          </cell>
          <cell r="H814" t="str">
            <v>USD</v>
          </cell>
        </row>
        <row r="815">
          <cell r="B815">
            <v>40606</v>
          </cell>
          <cell r="C815">
            <v>40606</v>
          </cell>
          <cell r="E815">
            <v>0.35000000000000003</v>
          </cell>
          <cell r="F815" t="str">
            <v>GEL</v>
          </cell>
          <cell r="G815">
            <v>0.2</v>
          </cell>
          <cell r="H815" t="str">
            <v>USD</v>
          </cell>
        </row>
        <row r="816">
          <cell r="B816">
            <v>40606</v>
          </cell>
          <cell r="C816">
            <v>40606</v>
          </cell>
          <cell r="E816">
            <v>2.77</v>
          </cell>
          <cell r="F816" t="str">
            <v>GEL</v>
          </cell>
          <cell r="G816">
            <v>1.6</v>
          </cell>
          <cell r="H816" t="str">
            <v>USD</v>
          </cell>
        </row>
        <row r="817">
          <cell r="B817">
            <v>40606</v>
          </cell>
          <cell r="C817">
            <v>40606</v>
          </cell>
          <cell r="E817">
            <v>0.35000000000000003</v>
          </cell>
          <cell r="F817" t="str">
            <v>GEL</v>
          </cell>
          <cell r="G817">
            <v>0.2</v>
          </cell>
          <cell r="H817" t="str">
            <v>USD</v>
          </cell>
        </row>
        <row r="818">
          <cell r="B818">
            <v>40606</v>
          </cell>
          <cell r="C818">
            <v>40606</v>
          </cell>
          <cell r="E818">
            <v>2.77</v>
          </cell>
          <cell r="F818" t="str">
            <v>GEL</v>
          </cell>
          <cell r="G818">
            <v>1.6</v>
          </cell>
          <cell r="H818" t="str">
            <v>USD</v>
          </cell>
        </row>
        <row r="819">
          <cell r="B819">
            <v>40606</v>
          </cell>
          <cell r="C819">
            <v>40606</v>
          </cell>
          <cell r="E819">
            <v>2.77</v>
          </cell>
          <cell r="F819" t="str">
            <v>GEL</v>
          </cell>
          <cell r="G819">
            <v>1.6</v>
          </cell>
          <cell r="H819" t="str">
            <v>USD</v>
          </cell>
        </row>
        <row r="820">
          <cell r="B820">
            <v>40606</v>
          </cell>
          <cell r="C820">
            <v>40606</v>
          </cell>
          <cell r="E820">
            <v>1.3800000000000001</v>
          </cell>
          <cell r="F820" t="str">
            <v>GEL</v>
          </cell>
          <cell r="G820">
            <v>0.8</v>
          </cell>
          <cell r="H820" t="str">
            <v>USD</v>
          </cell>
        </row>
        <row r="821">
          <cell r="B821">
            <v>40606</v>
          </cell>
          <cell r="C821">
            <v>40606</v>
          </cell>
          <cell r="E821">
            <v>2.77</v>
          </cell>
          <cell r="F821" t="str">
            <v>GEL</v>
          </cell>
          <cell r="G821">
            <v>1.6</v>
          </cell>
          <cell r="H821" t="str">
            <v>USD</v>
          </cell>
        </row>
        <row r="822">
          <cell r="B822">
            <v>40606</v>
          </cell>
          <cell r="C822">
            <v>40606</v>
          </cell>
          <cell r="E822">
            <v>2.4300000000000002</v>
          </cell>
          <cell r="F822" t="str">
            <v>GEL</v>
          </cell>
          <cell r="G822">
            <v>1.4000000000000001</v>
          </cell>
          <cell r="H822" t="str">
            <v>USD</v>
          </cell>
        </row>
        <row r="823">
          <cell r="B823">
            <v>40606</v>
          </cell>
          <cell r="C823">
            <v>40606</v>
          </cell>
          <cell r="E823">
            <v>4.45</v>
          </cell>
          <cell r="F823" t="str">
            <v>GEL</v>
          </cell>
          <cell r="G823">
            <v>2.58</v>
          </cell>
          <cell r="H823" t="str">
            <v>USD</v>
          </cell>
        </row>
        <row r="824">
          <cell r="B824">
            <v>40606</v>
          </cell>
          <cell r="C824">
            <v>40606</v>
          </cell>
          <cell r="E824">
            <v>1.9000000000000001</v>
          </cell>
          <cell r="F824" t="str">
            <v>GEL</v>
          </cell>
          <cell r="G824">
            <v>1.1000000000000001</v>
          </cell>
          <cell r="H824" t="str">
            <v>USD</v>
          </cell>
        </row>
        <row r="825">
          <cell r="B825">
            <v>40606</v>
          </cell>
          <cell r="C825">
            <v>40606</v>
          </cell>
          <cell r="E825">
            <v>2.38</v>
          </cell>
          <cell r="F825" t="str">
            <v>GEL</v>
          </cell>
          <cell r="G825">
            <v>1.3800000000000001</v>
          </cell>
          <cell r="H825" t="str">
            <v>USD</v>
          </cell>
        </row>
        <row r="826">
          <cell r="B826">
            <v>40606</v>
          </cell>
          <cell r="C826">
            <v>40606</v>
          </cell>
          <cell r="E826">
            <v>1.3900000000000001</v>
          </cell>
          <cell r="F826" t="str">
            <v>GEL</v>
          </cell>
          <cell r="G826">
            <v>0.8</v>
          </cell>
          <cell r="H826" t="str">
            <v>USD</v>
          </cell>
        </row>
        <row r="827">
          <cell r="B827">
            <v>40606</v>
          </cell>
          <cell r="C827">
            <v>40606</v>
          </cell>
          <cell r="E827">
            <v>1.04</v>
          </cell>
          <cell r="F827" t="str">
            <v>GEL</v>
          </cell>
          <cell r="G827">
            <v>0.6</v>
          </cell>
          <cell r="H827" t="str">
            <v>USD</v>
          </cell>
        </row>
        <row r="828">
          <cell r="B828">
            <v>40606</v>
          </cell>
          <cell r="C828">
            <v>40606</v>
          </cell>
          <cell r="E828">
            <v>1.21</v>
          </cell>
          <cell r="F828" t="str">
            <v>GEL</v>
          </cell>
          <cell r="G828">
            <v>0.70000000000000007</v>
          </cell>
          <cell r="H828" t="str">
            <v>USD</v>
          </cell>
        </row>
        <row r="829">
          <cell r="B829">
            <v>40606</v>
          </cell>
          <cell r="C829">
            <v>40606</v>
          </cell>
          <cell r="E829">
            <v>1</v>
          </cell>
          <cell r="F829" t="str">
            <v>GEL</v>
          </cell>
          <cell r="G829">
            <v>0.57999999999999996</v>
          </cell>
          <cell r="H829" t="str">
            <v>USD</v>
          </cell>
        </row>
        <row r="830">
          <cell r="B830">
            <v>40606</v>
          </cell>
          <cell r="C830">
            <v>40606</v>
          </cell>
          <cell r="E830">
            <v>0.52</v>
          </cell>
          <cell r="F830" t="str">
            <v>GEL</v>
          </cell>
          <cell r="G830">
            <v>0.3</v>
          </cell>
          <cell r="H830" t="str">
            <v>USD</v>
          </cell>
        </row>
        <row r="831">
          <cell r="B831">
            <v>40606</v>
          </cell>
          <cell r="C831">
            <v>40606</v>
          </cell>
          <cell r="E831">
            <v>1.73</v>
          </cell>
          <cell r="F831" t="str">
            <v>GEL</v>
          </cell>
          <cell r="G831">
            <v>1</v>
          </cell>
          <cell r="H831" t="str">
            <v>USD</v>
          </cell>
        </row>
        <row r="832">
          <cell r="B832">
            <v>40606</v>
          </cell>
          <cell r="C832">
            <v>40606</v>
          </cell>
          <cell r="E832">
            <v>1.04</v>
          </cell>
          <cell r="F832" t="str">
            <v>GEL</v>
          </cell>
          <cell r="G832">
            <v>0.6</v>
          </cell>
          <cell r="H832" t="str">
            <v>USD</v>
          </cell>
        </row>
        <row r="833">
          <cell r="B833">
            <v>40606</v>
          </cell>
          <cell r="C833">
            <v>40606</v>
          </cell>
          <cell r="E833">
            <v>4.9800000000000004</v>
          </cell>
          <cell r="F833" t="str">
            <v>GEL</v>
          </cell>
          <cell r="G833">
            <v>2.88</v>
          </cell>
          <cell r="H833" t="str">
            <v>USD</v>
          </cell>
        </row>
        <row r="834">
          <cell r="B834">
            <v>40606</v>
          </cell>
          <cell r="C834">
            <v>40606</v>
          </cell>
          <cell r="E834">
            <v>2.77</v>
          </cell>
          <cell r="F834" t="str">
            <v>GEL</v>
          </cell>
          <cell r="G834">
            <v>1.6</v>
          </cell>
          <cell r="H834" t="str">
            <v>USD</v>
          </cell>
        </row>
        <row r="835">
          <cell r="B835">
            <v>40606</v>
          </cell>
          <cell r="C835">
            <v>40606</v>
          </cell>
          <cell r="E835">
            <v>6.92</v>
          </cell>
          <cell r="F835" t="str">
            <v>GEL</v>
          </cell>
          <cell r="G835">
            <v>4</v>
          </cell>
          <cell r="H835" t="str">
            <v>USD</v>
          </cell>
        </row>
        <row r="836">
          <cell r="B836">
            <v>40606</v>
          </cell>
          <cell r="C836">
            <v>40606</v>
          </cell>
          <cell r="E836">
            <v>1.04</v>
          </cell>
          <cell r="F836" t="str">
            <v>GEL</v>
          </cell>
          <cell r="G836">
            <v>0.6</v>
          </cell>
          <cell r="H836" t="str">
            <v>USD</v>
          </cell>
        </row>
        <row r="837">
          <cell r="B837">
            <v>40606</v>
          </cell>
          <cell r="C837">
            <v>40606</v>
          </cell>
          <cell r="E837">
            <v>3.8000000000000003</v>
          </cell>
          <cell r="F837" t="str">
            <v>GEL</v>
          </cell>
          <cell r="G837">
            <v>2.2000000000000002</v>
          </cell>
          <cell r="H837" t="str">
            <v>USD</v>
          </cell>
        </row>
        <row r="838">
          <cell r="B838">
            <v>40606</v>
          </cell>
          <cell r="C838">
            <v>40606</v>
          </cell>
          <cell r="E838">
            <v>0.69000000000000006</v>
          </cell>
          <cell r="F838" t="str">
            <v>GEL</v>
          </cell>
          <cell r="G838">
            <v>0.4</v>
          </cell>
          <cell r="H838" t="str">
            <v>USD</v>
          </cell>
        </row>
        <row r="839">
          <cell r="B839">
            <v>40606</v>
          </cell>
          <cell r="C839">
            <v>40606</v>
          </cell>
          <cell r="E839">
            <v>4.67</v>
          </cell>
          <cell r="F839" t="str">
            <v>GEL</v>
          </cell>
          <cell r="G839">
            <v>2.7</v>
          </cell>
          <cell r="H839" t="str">
            <v>USD</v>
          </cell>
        </row>
        <row r="840">
          <cell r="B840">
            <v>40606</v>
          </cell>
          <cell r="C840">
            <v>40606</v>
          </cell>
          <cell r="E840">
            <v>1</v>
          </cell>
          <cell r="F840" t="str">
            <v>GEL</v>
          </cell>
          <cell r="G840">
            <v>0.57999999999999996</v>
          </cell>
          <cell r="H840" t="str">
            <v>USD</v>
          </cell>
        </row>
        <row r="841">
          <cell r="B841">
            <v>40606</v>
          </cell>
          <cell r="C841">
            <v>40606</v>
          </cell>
          <cell r="E841">
            <v>0.35000000000000003</v>
          </cell>
          <cell r="F841" t="str">
            <v>GEL</v>
          </cell>
          <cell r="G841">
            <v>0.2</v>
          </cell>
          <cell r="H841" t="str">
            <v>USD</v>
          </cell>
        </row>
        <row r="842">
          <cell r="B842">
            <v>40606</v>
          </cell>
          <cell r="C842">
            <v>40606</v>
          </cell>
          <cell r="E842">
            <v>1</v>
          </cell>
          <cell r="F842" t="str">
            <v>GEL</v>
          </cell>
          <cell r="G842">
            <v>0.57999999999999996</v>
          </cell>
          <cell r="H842" t="str">
            <v>USD</v>
          </cell>
        </row>
        <row r="843">
          <cell r="B843">
            <v>40606</v>
          </cell>
          <cell r="C843">
            <v>40606</v>
          </cell>
          <cell r="E843">
            <v>1.77</v>
          </cell>
          <cell r="F843" t="str">
            <v>GEL</v>
          </cell>
          <cell r="G843">
            <v>1.02</v>
          </cell>
          <cell r="H843" t="str">
            <v>USD</v>
          </cell>
        </row>
        <row r="844">
          <cell r="B844">
            <v>40606</v>
          </cell>
          <cell r="C844">
            <v>40606</v>
          </cell>
          <cell r="E844">
            <v>1.73</v>
          </cell>
          <cell r="F844" t="str">
            <v>GEL</v>
          </cell>
          <cell r="G844">
            <v>1</v>
          </cell>
          <cell r="H844" t="str">
            <v>USD</v>
          </cell>
        </row>
        <row r="845">
          <cell r="B845">
            <v>40606</v>
          </cell>
          <cell r="C845">
            <v>40606</v>
          </cell>
          <cell r="E845">
            <v>1.73</v>
          </cell>
          <cell r="F845" t="str">
            <v>GEL</v>
          </cell>
          <cell r="G845">
            <v>1</v>
          </cell>
          <cell r="H845" t="str">
            <v>USD</v>
          </cell>
        </row>
        <row r="846">
          <cell r="B846">
            <v>40606</v>
          </cell>
          <cell r="C846">
            <v>40606</v>
          </cell>
          <cell r="E846">
            <v>1.3800000000000001</v>
          </cell>
          <cell r="F846" t="str">
            <v>GEL</v>
          </cell>
          <cell r="G846">
            <v>0.8</v>
          </cell>
          <cell r="H846" t="str">
            <v>USD</v>
          </cell>
        </row>
        <row r="847">
          <cell r="B847">
            <v>40606</v>
          </cell>
          <cell r="C847">
            <v>40606</v>
          </cell>
          <cell r="E847">
            <v>2.77</v>
          </cell>
          <cell r="F847" t="str">
            <v>GEL</v>
          </cell>
          <cell r="G847">
            <v>1.6</v>
          </cell>
          <cell r="H847" t="str">
            <v>USD</v>
          </cell>
        </row>
        <row r="848">
          <cell r="B848">
            <v>40606</v>
          </cell>
          <cell r="C848">
            <v>40606</v>
          </cell>
          <cell r="E848">
            <v>2.4300000000000002</v>
          </cell>
          <cell r="F848" t="str">
            <v>GEL</v>
          </cell>
          <cell r="G848">
            <v>1.4000000000000001</v>
          </cell>
          <cell r="H848" t="str">
            <v>USD</v>
          </cell>
        </row>
        <row r="849">
          <cell r="B849">
            <v>40606</v>
          </cell>
          <cell r="C849">
            <v>40606</v>
          </cell>
          <cell r="E849">
            <v>1.73</v>
          </cell>
          <cell r="F849" t="str">
            <v>GEL</v>
          </cell>
          <cell r="G849">
            <v>1</v>
          </cell>
          <cell r="H849" t="str">
            <v>USD</v>
          </cell>
        </row>
        <row r="850">
          <cell r="B850">
            <v>40606</v>
          </cell>
          <cell r="C850">
            <v>40606</v>
          </cell>
          <cell r="E850">
            <v>2.59</v>
          </cell>
          <cell r="F850" t="str">
            <v>GEL</v>
          </cell>
          <cell r="G850">
            <v>1.5</v>
          </cell>
          <cell r="H850" t="str">
            <v>USD</v>
          </cell>
        </row>
        <row r="851">
          <cell r="B851">
            <v>40606</v>
          </cell>
          <cell r="C851">
            <v>40606</v>
          </cell>
          <cell r="E851">
            <v>0.69000000000000006</v>
          </cell>
          <cell r="F851" t="str">
            <v>GEL</v>
          </cell>
          <cell r="G851">
            <v>0.4</v>
          </cell>
          <cell r="H851" t="str">
            <v>USD</v>
          </cell>
        </row>
        <row r="852">
          <cell r="B852">
            <v>40606</v>
          </cell>
          <cell r="C852">
            <v>40606</v>
          </cell>
          <cell r="E852">
            <v>2.42</v>
          </cell>
          <cell r="F852" t="str">
            <v>GEL</v>
          </cell>
          <cell r="G852">
            <v>1.4000000000000001</v>
          </cell>
          <cell r="H852" t="str">
            <v>USD</v>
          </cell>
        </row>
        <row r="853">
          <cell r="B853">
            <v>40606</v>
          </cell>
          <cell r="C853">
            <v>40606</v>
          </cell>
          <cell r="E853">
            <v>1.3800000000000001</v>
          </cell>
          <cell r="F853" t="str">
            <v>GEL</v>
          </cell>
          <cell r="G853">
            <v>0.8</v>
          </cell>
          <cell r="H853" t="str">
            <v>USD</v>
          </cell>
        </row>
        <row r="854">
          <cell r="B854">
            <v>40606</v>
          </cell>
          <cell r="C854">
            <v>40606</v>
          </cell>
          <cell r="E854">
            <v>2</v>
          </cell>
          <cell r="F854" t="str">
            <v>GEL</v>
          </cell>
          <cell r="G854">
            <v>1.1599999999999999</v>
          </cell>
          <cell r="H854" t="str">
            <v>USD</v>
          </cell>
        </row>
        <row r="855">
          <cell r="B855">
            <v>40606</v>
          </cell>
          <cell r="C855">
            <v>40606</v>
          </cell>
          <cell r="E855">
            <v>10.029999999999999</v>
          </cell>
          <cell r="F855" t="str">
            <v>GEL</v>
          </cell>
          <cell r="G855">
            <v>5.8</v>
          </cell>
          <cell r="H855" t="str">
            <v>USD</v>
          </cell>
        </row>
        <row r="856">
          <cell r="B856">
            <v>40606</v>
          </cell>
          <cell r="C856">
            <v>40606</v>
          </cell>
          <cell r="E856">
            <v>13.83</v>
          </cell>
          <cell r="F856" t="str">
            <v>GEL</v>
          </cell>
          <cell r="G856">
            <v>8</v>
          </cell>
          <cell r="H856" t="str">
            <v>USD</v>
          </cell>
        </row>
        <row r="857">
          <cell r="B857">
            <v>40606</v>
          </cell>
          <cell r="C857">
            <v>40606</v>
          </cell>
          <cell r="E857">
            <v>2.42</v>
          </cell>
          <cell r="F857" t="str">
            <v>GEL</v>
          </cell>
          <cell r="G857">
            <v>1.4000000000000001</v>
          </cell>
          <cell r="H857" t="str">
            <v>USD</v>
          </cell>
        </row>
        <row r="858">
          <cell r="B858">
            <v>40606</v>
          </cell>
          <cell r="C858">
            <v>40606</v>
          </cell>
          <cell r="E858">
            <v>7.58</v>
          </cell>
          <cell r="F858" t="str">
            <v>GEL</v>
          </cell>
          <cell r="G858">
            <v>4.38</v>
          </cell>
          <cell r="H858" t="str">
            <v>USD</v>
          </cell>
        </row>
        <row r="859">
          <cell r="B859">
            <v>40606</v>
          </cell>
          <cell r="C859">
            <v>40606</v>
          </cell>
          <cell r="E859">
            <v>3.46</v>
          </cell>
          <cell r="F859" t="str">
            <v>GEL</v>
          </cell>
          <cell r="G859">
            <v>2</v>
          </cell>
          <cell r="H859" t="str">
            <v>USD</v>
          </cell>
        </row>
        <row r="860">
          <cell r="B860">
            <v>40606</v>
          </cell>
          <cell r="C860">
            <v>40606</v>
          </cell>
          <cell r="E860">
            <v>1</v>
          </cell>
          <cell r="F860" t="str">
            <v>GEL</v>
          </cell>
          <cell r="G860">
            <v>0.57999999999999996</v>
          </cell>
          <cell r="H860" t="str">
            <v>USD</v>
          </cell>
        </row>
        <row r="861">
          <cell r="B861">
            <v>40606</v>
          </cell>
          <cell r="C861">
            <v>40606</v>
          </cell>
          <cell r="E861">
            <v>0.35000000000000003</v>
          </cell>
          <cell r="F861" t="str">
            <v>GEL</v>
          </cell>
          <cell r="G861">
            <v>0.2</v>
          </cell>
          <cell r="H861" t="str">
            <v>USD</v>
          </cell>
        </row>
        <row r="862">
          <cell r="B862">
            <v>40606</v>
          </cell>
          <cell r="C862">
            <v>40606</v>
          </cell>
          <cell r="E862">
            <v>1.73</v>
          </cell>
          <cell r="F862" t="str">
            <v>GEL</v>
          </cell>
          <cell r="G862">
            <v>1</v>
          </cell>
          <cell r="H862" t="str">
            <v>USD</v>
          </cell>
        </row>
        <row r="863">
          <cell r="B863">
            <v>40606</v>
          </cell>
          <cell r="C863">
            <v>40606</v>
          </cell>
          <cell r="E863">
            <v>2.0699999999999998</v>
          </cell>
          <cell r="F863" t="str">
            <v>GEL</v>
          </cell>
          <cell r="G863">
            <v>1.2</v>
          </cell>
          <cell r="H863" t="str">
            <v>USD</v>
          </cell>
        </row>
        <row r="864">
          <cell r="B864">
            <v>40606</v>
          </cell>
          <cell r="C864">
            <v>40606</v>
          </cell>
          <cell r="E864">
            <v>0.21</v>
          </cell>
          <cell r="F864" t="str">
            <v>GEL</v>
          </cell>
          <cell r="G864">
            <v>0.12</v>
          </cell>
          <cell r="H864" t="str">
            <v>USD</v>
          </cell>
        </row>
        <row r="865">
          <cell r="B865">
            <v>40606</v>
          </cell>
          <cell r="C865">
            <v>40606</v>
          </cell>
          <cell r="E865">
            <v>2.77</v>
          </cell>
          <cell r="F865" t="str">
            <v>GEL</v>
          </cell>
          <cell r="G865">
            <v>1.6</v>
          </cell>
          <cell r="H865" t="str">
            <v>USD</v>
          </cell>
        </row>
        <row r="866">
          <cell r="B866">
            <v>40606</v>
          </cell>
          <cell r="C866">
            <v>40606</v>
          </cell>
          <cell r="E866">
            <v>0.35000000000000003</v>
          </cell>
          <cell r="F866" t="str">
            <v>GEL</v>
          </cell>
          <cell r="G866">
            <v>0.2</v>
          </cell>
          <cell r="H866" t="str">
            <v>USD</v>
          </cell>
        </row>
        <row r="867">
          <cell r="B867">
            <v>40606</v>
          </cell>
          <cell r="C867">
            <v>40606</v>
          </cell>
          <cell r="E867">
            <v>0.21</v>
          </cell>
          <cell r="F867" t="str">
            <v>GEL</v>
          </cell>
          <cell r="G867">
            <v>0.12</v>
          </cell>
          <cell r="H867" t="str">
            <v>USD</v>
          </cell>
        </row>
        <row r="868">
          <cell r="B868">
            <v>40606</v>
          </cell>
          <cell r="C868">
            <v>40606</v>
          </cell>
          <cell r="E868">
            <v>7.61</v>
          </cell>
          <cell r="F868" t="str">
            <v>GEL</v>
          </cell>
          <cell r="G868">
            <v>4.4000000000000004</v>
          </cell>
          <cell r="H868" t="str">
            <v>USD</v>
          </cell>
        </row>
        <row r="869">
          <cell r="B869">
            <v>40606</v>
          </cell>
          <cell r="C869">
            <v>40606</v>
          </cell>
          <cell r="E869">
            <v>1.04</v>
          </cell>
          <cell r="F869" t="str">
            <v>GEL</v>
          </cell>
          <cell r="G869">
            <v>0.6</v>
          </cell>
          <cell r="H869" t="str">
            <v>USD</v>
          </cell>
        </row>
        <row r="870">
          <cell r="B870">
            <v>40606</v>
          </cell>
          <cell r="C870">
            <v>40606</v>
          </cell>
          <cell r="E870">
            <v>1</v>
          </cell>
          <cell r="F870" t="str">
            <v>GEL</v>
          </cell>
          <cell r="G870">
            <v>0.57999999999999996</v>
          </cell>
          <cell r="H870" t="str">
            <v>USD</v>
          </cell>
        </row>
        <row r="871">
          <cell r="B871">
            <v>40606</v>
          </cell>
          <cell r="C871">
            <v>40606</v>
          </cell>
          <cell r="E871">
            <v>1.3800000000000001</v>
          </cell>
          <cell r="F871" t="str">
            <v>GEL</v>
          </cell>
          <cell r="G871">
            <v>0.8</v>
          </cell>
          <cell r="H871" t="str">
            <v>USD</v>
          </cell>
        </row>
        <row r="872">
          <cell r="B872">
            <v>40606</v>
          </cell>
          <cell r="C872">
            <v>40606</v>
          </cell>
          <cell r="E872">
            <v>2.77</v>
          </cell>
          <cell r="F872" t="str">
            <v>GEL</v>
          </cell>
          <cell r="G872">
            <v>1.6</v>
          </cell>
          <cell r="H872" t="str">
            <v>USD</v>
          </cell>
        </row>
        <row r="873">
          <cell r="B873">
            <v>40606</v>
          </cell>
          <cell r="C873">
            <v>40606</v>
          </cell>
          <cell r="E873">
            <v>0.35000000000000003</v>
          </cell>
          <cell r="F873" t="str">
            <v>GEL</v>
          </cell>
          <cell r="G873">
            <v>0.2</v>
          </cell>
          <cell r="H873" t="str">
            <v>USD</v>
          </cell>
        </row>
        <row r="874">
          <cell r="B874">
            <v>40606</v>
          </cell>
          <cell r="C874">
            <v>40606</v>
          </cell>
          <cell r="E874">
            <v>1</v>
          </cell>
          <cell r="F874" t="str">
            <v>GEL</v>
          </cell>
          <cell r="G874">
            <v>0.57999999999999996</v>
          </cell>
          <cell r="H874" t="str">
            <v>USD</v>
          </cell>
        </row>
        <row r="875">
          <cell r="B875">
            <v>40606</v>
          </cell>
          <cell r="C875">
            <v>40606</v>
          </cell>
          <cell r="E875">
            <v>0.69000000000000006</v>
          </cell>
          <cell r="F875" t="str">
            <v>GEL</v>
          </cell>
          <cell r="G875">
            <v>0.4</v>
          </cell>
          <cell r="H875" t="str">
            <v>USD</v>
          </cell>
        </row>
        <row r="876">
          <cell r="B876">
            <v>40606</v>
          </cell>
          <cell r="C876">
            <v>40606</v>
          </cell>
          <cell r="E876">
            <v>1.3800000000000001</v>
          </cell>
          <cell r="F876" t="str">
            <v>GEL</v>
          </cell>
          <cell r="G876">
            <v>0.8</v>
          </cell>
          <cell r="H876" t="str">
            <v>USD</v>
          </cell>
        </row>
        <row r="877">
          <cell r="B877">
            <v>40606</v>
          </cell>
          <cell r="C877">
            <v>40606</v>
          </cell>
          <cell r="E877">
            <v>1.73</v>
          </cell>
          <cell r="F877" t="str">
            <v>GEL</v>
          </cell>
          <cell r="G877">
            <v>1</v>
          </cell>
          <cell r="H877" t="str">
            <v>USD</v>
          </cell>
        </row>
        <row r="878">
          <cell r="B878">
            <v>40606</v>
          </cell>
          <cell r="C878">
            <v>40612</v>
          </cell>
          <cell r="E878">
            <v>69840</v>
          </cell>
          <cell r="F878" t="str">
            <v>USD</v>
          </cell>
          <cell r="G878">
            <v>50000</v>
          </cell>
          <cell r="H878" t="str">
            <v>EUR</v>
          </cell>
        </row>
        <row r="879">
          <cell r="B879">
            <v>40606</v>
          </cell>
          <cell r="C879">
            <v>40606</v>
          </cell>
          <cell r="E879">
            <v>1100000</v>
          </cell>
          <cell r="F879" t="str">
            <v>RUR</v>
          </cell>
          <cell r="G879">
            <v>39034.32</v>
          </cell>
          <cell r="H879" t="str">
            <v>USD</v>
          </cell>
        </row>
        <row r="880">
          <cell r="B880">
            <v>40606</v>
          </cell>
          <cell r="C880">
            <v>40606</v>
          </cell>
          <cell r="E880">
            <v>40000</v>
          </cell>
          <cell r="F880" t="str">
            <v>GBP</v>
          </cell>
          <cell r="G880">
            <v>65154.16</v>
          </cell>
          <cell r="H880" t="str">
            <v>USD</v>
          </cell>
        </row>
        <row r="881">
          <cell r="B881">
            <v>40606</v>
          </cell>
          <cell r="C881">
            <v>40606</v>
          </cell>
          <cell r="E881">
            <v>37696.35</v>
          </cell>
          <cell r="F881" t="str">
            <v>USD</v>
          </cell>
          <cell r="G881">
            <v>27000</v>
          </cell>
          <cell r="H881" t="str">
            <v>EUR</v>
          </cell>
        </row>
        <row r="882">
          <cell r="B882">
            <v>40606</v>
          </cell>
          <cell r="C882">
            <v>40606</v>
          </cell>
          <cell r="E882">
            <v>859500</v>
          </cell>
          <cell r="F882" t="str">
            <v>GEL</v>
          </cell>
          <cell r="G882">
            <v>500000</v>
          </cell>
          <cell r="H882" t="str">
            <v>USD</v>
          </cell>
        </row>
        <row r="883">
          <cell r="B883">
            <v>40606</v>
          </cell>
          <cell r="C883">
            <v>40606</v>
          </cell>
          <cell r="E883">
            <v>1455.82</v>
          </cell>
          <cell r="F883" t="str">
            <v>EUR</v>
          </cell>
          <cell r="G883">
            <v>2041.06</v>
          </cell>
          <cell r="H883" t="str">
            <v>USD</v>
          </cell>
        </row>
        <row r="884">
          <cell r="B884">
            <v>40606</v>
          </cell>
          <cell r="C884">
            <v>40606</v>
          </cell>
          <cell r="E884">
            <v>64.099999999999994</v>
          </cell>
          <cell r="F884" t="str">
            <v>EUR</v>
          </cell>
          <cell r="G884">
            <v>153.35</v>
          </cell>
          <cell r="H884" t="str">
            <v>GEL</v>
          </cell>
        </row>
        <row r="885">
          <cell r="B885">
            <v>40606</v>
          </cell>
          <cell r="C885">
            <v>40606</v>
          </cell>
          <cell r="E885">
            <v>1</v>
          </cell>
          <cell r="F885" t="str">
            <v>GEL</v>
          </cell>
          <cell r="G885">
            <v>0.57999999999999996</v>
          </cell>
          <cell r="H885" t="str">
            <v>USD</v>
          </cell>
        </row>
        <row r="886">
          <cell r="B886">
            <v>40606</v>
          </cell>
          <cell r="C886">
            <v>40606</v>
          </cell>
          <cell r="E886">
            <v>6.57</v>
          </cell>
          <cell r="F886" t="str">
            <v>GEL</v>
          </cell>
          <cell r="G886">
            <v>3.8000000000000003</v>
          </cell>
          <cell r="H886" t="str">
            <v>USD</v>
          </cell>
        </row>
        <row r="887">
          <cell r="B887">
            <v>40606</v>
          </cell>
          <cell r="C887">
            <v>40606</v>
          </cell>
          <cell r="E887">
            <v>1</v>
          </cell>
          <cell r="F887" t="str">
            <v>GEL</v>
          </cell>
          <cell r="G887">
            <v>0.57999999999999996</v>
          </cell>
          <cell r="H887" t="str">
            <v>USD</v>
          </cell>
        </row>
        <row r="888">
          <cell r="B888">
            <v>40606</v>
          </cell>
          <cell r="C888">
            <v>40606</v>
          </cell>
          <cell r="E888">
            <v>7.92</v>
          </cell>
          <cell r="F888" t="str">
            <v>GEL</v>
          </cell>
          <cell r="G888">
            <v>4.58</v>
          </cell>
          <cell r="H888" t="str">
            <v>USD</v>
          </cell>
        </row>
        <row r="889">
          <cell r="B889">
            <v>40606</v>
          </cell>
          <cell r="C889">
            <v>40606</v>
          </cell>
          <cell r="E889">
            <v>1</v>
          </cell>
          <cell r="F889" t="str">
            <v>GEL</v>
          </cell>
          <cell r="G889">
            <v>0.57999999999999996</v>
          </cell>
          <cell r="H889" t="str">
            <v>USD</v>
          </cell>
        </row>
        <row r="890">
          <cell r="B890">
            <v>40606</v>
          </cell>
          <cell r="C890">
            <v>40606</v>
          </cell>
          <cell r="E890">
            <v>0.9</v>
          </cell>
          <cell r="F890" t="str">
            <v>GEL</v>
          </cell>
          <cell r="G890">
            <v>0.52</v>
          </cell>
          <cell r="H890" t="str">
            <v>USD</v>
          </cell>
        </row>
        <row r="891">
          <cell r="B891">
            <v>40606</v>
          </cell>
          <cell r="C891">
            <v>40606</v>
          </cell>
          <cell r="E891">
            <v>0.35000000000000003</v>
          </cell>
          <cell r="F891" t="str">
            <v>GEL</v>
          </cell>
          <cell r="G891">
            <v>0.2</v>
          </cell>
          <cell r="H891" t="str">
            <v>USD</v>
          </cell>
        </row>
        <row r="892">
          <cell r="B892">
            <v>40606</v>
          </cell>
          <cell r="C892">
            <v>40606</v>
          </cell>
          <cell r="E892">
            <v>1.69</v>
          </cell>
          <cell r="F892" t="str">
            <v>GEL</v>
          </cell>
          <cell r="G892">
            <v>0.98</v>
          </cell>
          <cell r="H892" t="str">
            <v>USD</v>
          </cell>
        </row>
        <row r="893">
          <cell r="B893">
            <v>40606</v>
          </cell>
          <cell r="C893">
            <v>40606</v>
          </cell>
          <cell r="E893">
            <v>2.0699999999999998</v>
          </cell>
          <cell r="F893" t="str">
            <v>GEL</v>
          </cell>
          <cell r="G893">
            <v>1.2</v>
          </cell>
          <cell r="H893" t="str">
            <v>USD</v>
          </cell>
        </row>
        <row r="894">
          <cell r="B894">
            <v>40606</v>
          </cell>
          <cell r="C894">
            <v>40606</v>
          </cell>
          <cell r="E894">
            <v>2.0699999999999998</v>
          </cell>
          <cell r="F894" t="str">
            <v>GEL</v>
          </cell>
          <cell r="G894">
            <v>1.2</v>
          </cell>
          <cell r="H894" t="str">
            <v>USD</v>
          </cell>
        </row>
        <row r="895">
          <cell r="B895">
            <v>40606</v>
          </cell>
          <cell r="C895">
            <v>40606</v>
          </cell>
          <cell r="E895">
            <v>1.3800000000000001</v>
          </cell>
          <cell r="F895" t="str">
            <v>GEL</v>
          </cell>
          <cell r="G895">
            <v>0.8</v>
          </cell>
          <cell r="H895" t="str">
            <v>USD</v>
          </cell>
        </row>
        <row r="896">
          <cell r="B896">
            <v>40606</v>
          </cell>
          <cell r="C896">
            <v>40606</v>
          </cell>
          <cell r="E896">
            <v>0.69000000000000006</v>
          </cell>
          <cell r="F896" t="str">
            <v>GEL</v>
          </cell>
          <cell r="G896">
            <v>0.4</v>
          </cell>
          <cell r="H896" t="str">
            <v>USD</v>
          </cell>
        </row>
        <row r="897">
          <cell r="B897">
            <v>40606</v>
          </cell>
          <cell r="C897">
            <v>40606</v>
          </cell>
          <cell r="E897">
            <v>1</v>
          </cell>
          <cell r="F897" t="str">
            <v>GEL</v>
          </cell>
          <cell r="G897">
            <v>0.57999999999999996</v>
          </cell>
          <cell r="H897" t="str">
            <v>USD</v>
          </cell>
        </row>
        <row r="898">
          <cell r="B898">
            <v>40606</v>
          </cell>
          <cell r="C898">
            <v>40606</v>
          </cell>
          <cell r="E898">
            <v>1.04</v>
          </cell>
          <cell r="F898" t="str">
            <v>GEL</v>
          </cell>
          <cell r="G898">
            <v>0.6</v>
          </cell>
          <cell r="H898" t="str">
            <v>USD</v>
          </cell>
        </row>
        <row r="899">
          <cell r="B899">
            <v>40606</v>
          </cell>
          <cell r="C899">
            <v>40606</v>
          </cell>
          <cell r="E899">
            <v>16.600000000000001</v>
          </cell>
          <cell r="F899" t="str">
            <v>GEL</v>
          </cell>
          <cell r="G899">
            <v>9.6</v>
          </cell>
          <cell r="H899" t="str">
            <v>USD</v>
          </cell>
        </row>
        <row r="900">
          <cell r="B900">
            <v>40606</v>
          </cell>
          <cell r="C900">
            <v>40606</v>
          </cell>
          <cell r="E900">
            <v>1.04</v>
          </cell>
          <cell r="F900" t="str">
            <v>GEL</v>
          </cell>
          <cell r="G900">
            <v>0.6</v>
          </cell>
          <cell r="H900" t="str">
            <v>USD</v>
          </cell>
        </row>
        <row r="901">
          <cell r="B901">
            <v>40606</v>
          </cell>
          <cell r="C901">
            <v>40606</v>
          </cell>
          <cell r="E901">
            <v>0.21</v>
          </cell>
          <cell r="F901" t="str">
            <v>GEL</v>
          </cell>
          <cell r="G901">
            <v>0.12</v>
          </cell>
          <cell r="H901" t="str">
            <v>USD</v>
          </cell>
        </row>
        <row r="902">
          <cell r="B902">
            <v>40606</v>
          </cell>
          <cell r="C902">
            <v>40606</v>
          </cell>
          <cell r="E902">
            <v>0.69000000000000006</v>
          </cell>
          <cell r="F902" t="str">
            <v>GEL</v>
          </cell>
          <cell r="G902">
            <v>0.4</v>
          </cell>
          <cell r="H902" t="str">
            <v>USD</v>
          </cell>
        </row>
        <row r="903">
          <cell r="B903">
            <v>40606</v>
          </cell>
          <cell r="C903">
            <v>40606</v>
          </cell>
          <cell r="E903">
            <v>1</v>
          </cell>
          <cell r="F903" t="str">
            <v>GEL</v>
          </cell>
          <cell r="G903">
            <v>0.57999999999999996</v>
          </cell>
          <cell r="H903" t="str">
            <v>USD</v>
          </cell>
        </row>
        <row r="904">
          <cell r="B904">
            <v>40606</v>
          </cell>
          <cell r="C904">
            <v>40606</v>
          </cell>
          <cell r="E904">
            <v>1.04</v>
          </cell>
          <cell r="F904" t="str">
            <v>GEL</v>
          </cell>
          <cell r="G904">
            <v>0.6</v>
          </cell>
          <cell r="H904" t="str">
            <v>USD</v>
          </cell>
        </row>
        <row r="905">
          <cell r="B905">
            <v>40606</v>
          </cell>
          <cell r="C905">
            <v>40606</v>
          </cell>
          <cell r="E905">
            <v>340.09000000000003</v>
          </cell>
          <cell r="F905" t="str">
            <v>USD</v>
          </cell>
          <cell r="G905">
            <v>588.05000000000007</v>
          </cell>
          <cell r="H905" t="str">
            <v>GEL</v>
          </cell>
        </row>
        <row r="906">
          <cell r="B906">
            <v>40606</v>
          </cell>
          <cell r="C906">
            <v>40606</v>
          </cell>
          <cell r="E906">
            <v>1.3800000000000001</v>
          </cell>
          <cell r="F906" t="str">
            <v>GEL</v>
          </cell>
          <cell r="G906">
            <v>0.8</v>
          </cell>
          <cell r="H906" t="str">
            <v>USD</v>
          </cell>
        </row>
        <row r="907">
          <cell r="B907">
            <v>40606</v>
          </cell>
          <cell r="C907">
            <v>40606</v>
          </cell>
          <cell r="E907">
            <v>0.70000000000000007</v>
          </cell>
          <cell r="F907" t="str">
            <v>GEL</v>
          </cell>
          <cell r="G907">
            <v>0.4</v>
          </cell>
          <cell r="H907" t="str">
            <v>USD</v>
          </cell>
        </row>
        <row r="908">
          <cell r="B908">
            <v>40606</v>
          </cell>
          <cell r="C908">
            <v>40606</v>
          </cell>
          <cell r="E908">
            <v>1</v>
          </cell>
          <cell r="F908" t="str">
            <v>GEL</v>
          </cell>
          <cell r="G908">
            <v>0.57999999999999996</v>
          </cell>
          <cell r="H908" t="str">
            <v>USD</v>
          </cell>
        </row>
        <row r="909">
          <cell r="B909">
            <v>40606</v>
          </cell>
          <cell r="C909">
            <v>40606</v>
          </cell>
          <cell r="E909">
            <v>1.04</v>
          </cell>
          <cell r="F909" t="str">
            <v>GEL</v>
          </cell>
          <cell r="G909">
            <v>0.6</v>
          </cell>
          <cell r="H909" t="str">
            <v>USD</v>
          </cell>
        </row>
        <row r="910">
          <cell r="B910">
            <v>40606</v>
          </cell>
          <cell r="C910">
            <v>40606</v>
          </cell>
          <cell r="E910">
            <v>0.69000000000000006</v>
          </cell>
          <cell r="F910" t="str">
            <v>GEL</v>
          </cell>
          <cell r="G910">
            <v>0.4</v>
          </cell>
          <cell r="H910" t="str">
            <v>USD</v>
          </cell>
        </row>
        <row r="911">
          <cell r="B911">
            <v>40606</v>
          </cell>
          <cell r="C911">
            <v>40606</v>
          </cell>
          <cell r="E911">
            <v>3.11</v>
          </cell>
          <cell r="F911" t="str">
            <v>GEL</v>
          </cell>
          <cell r="G911">
            <v>1.8</v>
          </cell>
          <cell r="H911" t="str">
            <v>USD</v>
          </cell>
        </row>
        <row r="912">
          <cell r="B912">
            <v>40606</v>
          </cell>
          <cell r="C912">
            <v>40606</v>
          </cell>
          <cell r="E912">
            <v>1.04</v>
          </cell>
          <cell r="F912" t="str">
            <v>GEL</v>
          </cell>
          <cell r="G912">
            <v>0.6</v>
          </cell>
          <cell r="H912" t="str">
            <v>USD</v>
          </cell>
        </row>
        <row r="913">
          <cell r="B913">
            <v>40606</v>
          </cell>
          <cell r="C913">
            <v>40606</v>
          </cell>
          <cell r="E913">
            <v>3.12</v>
          </cell>
          <cell r="F913" t="str">
            <v>GEL</v>
          </cell>
          <cell r="G913">
            <v>1.8</v>
          </cell>
          <cell r="H913" t="str">
            <v>USD</v>
          </cell>
        </row>
        <row r="914">
          <cell r="B914">
            <v>40606</v>
          </cell>
          <cell r="C914">
            <v>40606</v>
          </cell>
          <cell r="E914">
            <v>0.69000000000000006</v>
          </cell>
          <cell r="F914" t="str">
            <v>GEL</v>
          </cell>
          <cell r="G914">
            <v>0.4</v>
          </cell>
          <cell r="H914" t="str">
            <v>USD</v>
          </cell>
        </row>
        <row r="915">
          <cell r="B915">
            <v>40606</v>
          </cell>
          <cell r="C915">
            <v>40606</v>
          </cell>
          <cell r="E915">
            <v>0.35000000000000003</v>
          </cell>
          <cell r="F915" t="str">
            <v>GEL</v>
          </cell>
          <cell r="G915">
            <v>0.2</v>
          </cell>
          <cell r="H915" t="str">
            <v>USD</v>
          </cell>
        </row>
        <row r="916">
          <cell r="B916">
            <v>40606</v>
          </cell>
          <cell r="C916">
            <v>40606</v>
          </cell>
          <cell r="E916">
            <v>1.3800000000000001</v>
          </cell>
          <cell r="F916" t="str">
            <v>GEL</v>
          </cell>
          <cell r="G916">
            <v>0.8</v>
          </cell>
          <cell r="H916" t="str">
            <v>USD</v>
          </cell>
        </row>
        <row r="917">
          <cell r="B917">
            <v>40606</v>
          </cell>
          <cell r="C917">
            <v>40606</v>
          </cell>
          <cell r="E917">
            <v>1.04</v>
          </cell>
          <cell r="F917" t="str">
            <v>GEL</v>
          </cell>
          <cell r="G917">
            <v>0.6</v>
          </cell>
          <cell r="H917" t="str">
            <v>USD</v>
          </cell>
        </row>
        <row r="918">
          <cell r="B918">
            <v>40606</v>
          </cell>
          <cell r="C918">
            <v>40606</v>
          </cell>
          <cell r="E918">
            <v>0.35000000000000003</v>
          </cell>
          <cell r="F918" t="str">
            <v>GEL</v>
          </cell>
          <cell r="G918">
            <v>0.2</v>
          </cell>
          <cell r="H918" t="str">
            <v>USD</v>
          </cell>
        </row>
        <row r="919">
          <cell r="B919">
            <v>40606</v>
          </cell>
          <cell r="C919">
            <v>40606</v>
          </cell>
          <cell r="E919">
            <v>1.04</v>
          </cell>
          <cell r="F919" t="str">
            <v>GEL</v>
          </cell>
          <cell r="G919">
            <v>0.6</v>
          </cell>
          <cell r="H919" t="str">
            <v>USD</v>
          </cell>
        </row>
        <row r="920">
          <cell r="B920">
            <v>40606</v>
          </cell>
          <cell r="C920">
            <v>40606</v>
          </cell>
          <cell r="E920">
            <v>2.77</v>
          </cell>
          <cell r="F920" t="str">
            <v>GEL</v>
          </cell>
          <cell r="G920">
            <v>1.6</v>
          </cell>
          <cell r="H920" t="str">
            <v>USD</v>
          </cell>
        </row>
        <row r="921">
          <cell r="B921">
            <v>40606</v>
          </cell>
          <cell r="C921">
            <v>40606</v>
          </cell>
          <cell r="E921">
            <v>1.04</v>
          </cell>
          <cell r="F921" t="str">
            <v>GEL</v>
          </cell>
          <cell r="G921">
            <v>0.6</v>
          </cell>
          <cell r="H921" t="str">
            <v>USD</v>
          </cell>
        </row>
        <row r="922">
          <cell r="B922">
            <v>40606</v>
          </cell>
          <cell r="C922">
            <v>40606</v>
          </cell>
          <cell r="E922">
            <v>1.73</v>
          </cell>
          <cell r="F922" t="str">
            <v>GEL</v>
          </cell>
          <cell r="G922">
            <v>1</v>
          </cell>
          <cell r="H922" t="str">
            <v>USD</v>
          </cell>
        </row>
        <row r="923">
          <cell r="B923">
            <v>40606</v>
          </cell>
          <cell r="C923">
            <v>40606</v>
          </cell>
          <cell r="E923">
            <v>3.46</v>
          </cell>
          <cell r="F923" t="str">
            <v>GEL</v>
          </cell>
          <cell r="G923">
            <v>2</v>
          </cell>
          <cell r="H923" t="str">
            <v>USD</v>
          </cell>
        </row>
        <row r="924">
          <cell r="B924">
            <v>40606</v>
          </cell>
          <cell r="C924">
            <v>40606</v>
          </cell>
          <cell r="E924">
            <v>1.04</v>
          </cell>
          <cell r="F924" t="str">
            <v>GEL</v>
          </cell>
          <cell r="G924">
            <v>0.6</v>
          </cell>
          <cell r="H924" t="str">
            <v>USD</v>
          </cell>
        </row>
        <row r="925">
          <cell r="B925">
            <v>40606</v>
          </cell>
          <cell r="C925">
            <v>40606</v>
          </cell>
          <cell r="E925">
            <v>0.35000000000000003</v>
          </cell>
          <cell r="F925" t="str">
            <v>GEL</v>
          </cell>
          <cell r="G925">
            <v>0.2</v>
          </cell>
          <cell r="H925" t="str">
            <v>USD</v>
          </cell>
        </row>
        <row r="926">
          <cell r="B926">
            <v>40606</v>
          </cell>
          <cell r="C926">
            <v>40606</v>
          </cell>
          <cell r="E926">
            <v>1.04</v>
          </cell>
          <cell r="F926" t="str">
            <v>GEL</v>
          </cell>
          <cell r="G926">
            <v>0.6</v>
          </cell>
          <cell r="H926" t="str">
            <v>USD</v>
          </cell>
        </row>
        <row r="927">
          <cell r="B927">
            <v>40606</v>
          </cell>
          <cell r="C927">
            <v>40606</v>
          </cell>
          <cell r="E927">
            <v>0.52</v>
          </cell>
          <cell r="F927" t="str">
            <v>GEL</v>
          </cell>
          <cell r="G927">
            <v>0.3</v>
          </cell>
          <cell r="H927" t="str">
            <v>USD</v>
          </cell>
        </row>
        <row r="928">
          <cell r="B928">
            <v>40606</v>
          </cell>
          <cell r="C928">
            <v>40606</v>
          </cell>
          <cell r="E928">
            <v>1.73</v>
          </cell>
          <cell r="F928" t="str">
            <v>GEL</v>
          </cell>
          <cell r="G928">
            <v>1</v>
          </cell>
          <cell r="H928" t="str">
            <v>USD</v>
          </cell>
        </row>
        <row r="929">
          <cell r="B929">
            <v>40606</v>
          </cell>
          <cell r="C929">
            <v>40606</v>
          </cell>
          <cell r="E929">
            <v>2.77</v>
          </cell>
          <cell r="F929" t="str">
            <v>GEL</v>
          </cell>
          <cell r="G929">
            <v>1.6</v>
          </cell>
          <cell r="H929" t="str">
            <v>USD</v>
          </cell>
        </row>
        <row r="930">
          <cell r="B930">
            <v>40606</v>
          </cell>
          <cell r="C930">
            <v>40606</v>
          </cell>
          <cell r="E930">
            <v>0.69000000000000006</v>
          </cell>
          <cell r="F930" t="str">
            <v>GEL</v>
          </cell>
          <cell r="G930">
            <v>0.4</v>
          </cell>
          <cell r="H930" t="str">
            <v>USD</v>
          </cell>
        </row>
        <row r="931">
          <cell r="B931">
            <v>40606</v>
          </cell>
          <cell r="C931">
            <v>40606</v>
          </cell>
          <cell r="E931">
            <v>1.73</v>
          </cell>
          <cell r="F931" t="str">
            <v>GEL</v>
          </cell>
          <cell r="G931">
            <v>1</v>
          </cell>
          <cell r="H931" t="str">
            <v>USD</v>
          </cell>
        </row>
        <row r="932">
          <cell r="B932">
            <v>40606</v>
          </cell>
          <cell r="C932">
            <v>40606</v>
          </cell>
          <cell r="E932">
            <v>0.35000000000000003</v>
          </cell>
          <cell r="F932" t="str">
            <v>GEL</v>
          </cell>
          <cell r="G932">
            <v>0.2</v>
          </cell>
          <cell r="H932" t="str">
            <v>USD</v>
          </cell>
        </row>
        <row r="933">
          <cell r="B933">
            <v>40606</v>
          </cell>
          <cell r="C933">
            <v>40606</v>
          </cell>
          <cell r="E933">
            <v>1.04</v>
          </cell>
          <cell r="F933" t="str">
            <v>GEL</v>
          </cell>
          <cell r="G933">
            <v>0.6</v>
          </cell>
          <cell r="H933" t="str">
            <v>USD</v>
          </cell>
        </row>
        <row r="934">
          <cell r="B934">
            <v>40606</v>
          </cell>
          <cell r="C934">
            <v>40606</v>
          </cell>
          <cell r="E934">
            <v>2.77</v>
          </cell>
          <cell r="F934" t="str">
            <v>GEL</v>
          </cell>
          <cell r="G934">
            <v>1.6</v>
          </cell>
          <cell r="H934" t="str">
            <v>USD</v>
          </cell>
        </row>
        <row r="935">
          <cell r="B935">
            <v>40606</v>
          </cell>
          <cell r="C935">
            <v>40606</v>
          </cell>
          <cell r="E935">
            <v>2.94</v>
          </cell>
          <cell r="F935" t="str">
            <v>GEL</v>
          </cell>
          <cell r="G935">
            <v>1.7</v>
          </cell>
          <cell r="H935" t="str">
            <v>USD</v>
          </cell>
        </row>
        <row r="936">
          <cell r="B936">
            <v>40606</v>
          </cell>
          <cell r="C936">
            <v>40606</v>
          </cell>
          <cell r="E936">
            <v>1.04</v>
          </cell>
          <cell r="F936" t="str">
            <v>GEL</v>
          </cell>
          <cell r="G936">
            <v>0.6</v>
          </cell>
          <cell r="H936" t="str">
            <v>USD</v>
          </cell>
        </row>
        <row r="937">
          <cell r="B937">
            <v>40606</v>
          </cell>
          <cell r="C937">
            <v>40606</v>
          </cell>
          <cell r="E937">
            <v>0.21</v>
          </cell>
          <cell r="F937" t="str">
            <v>GEL</v>
          </cell>
          <cell r="G937">
            <v>0.12</v>
          </cell>
          <cell r="H937" t="str">
            <v>USD</v>
          </cell>
        </row>
        <row r="938">
          <cell r="B938">
            <v>40606</v>
          </cell>
          <cell r="C938">
            <v>40606</v>
          </cell>
          <cell r="E938">
            <v>0.21</v>
          </cell>
          <cell r="F938" t="str">
            <v>GEL</v>
          </cell>
          <cell r="G938">
            <v>0.12</v>
          </cell>
          <cell r="H938" t="str">
            <v>USD</v>
          </cell>
        </row>
        <row r="939">
          <cell r="B939">
            <v>40606</v>
          </cell>
          <cell r="C939">
            <v>40606</v>
          </cell>
          <cell r="E939">
            <v>2.77</v>
          </cell>
          <cell r="F939" t="str">
            <v>GEL</v>
          </cell>
          <cell r="G939">
            <v>1.6</v>
          </cell>
          <cell r="H939" t="str">
            <v>USD</v>
          </cell>
        </row>
        <row r="940">
          <cell r="B940">
            <v>40606</v>
          </cell>
          <cell r="C940">
            <v>40606</v>
          </cell>
          <cell r="E940">
            <v>3.46</v>
          </cell>
          <cell r="F940" t="str">
            <v>GEL</v>
          </cell>
          <cell r="G940">
            <v>2</v>
          </cell>
          <cell r="H940" t="str">
            <v>USD</v>
          </cell>
        </row>
        <row r="941">
          <cell r="B941">
            <v>40606</v>
          </cell>
          <cell r="C941">
            <v>40606</v>
          </cell>
          <cell r="E941">
            <v>0.35000000000000003</v>
          </cell>
          <cell r="F941" t="str">
            <v>GEL</v>
          </cell>
          <cell r="G941">
            <v>0.2</v>
          </cell>
          <cell r="H941" t="str">
            <v>USD</v>
          </cell>
        </row>
        <row r="942">
          <cell r="B942">
            <v>40606</v>
          </cell>
          <cell r="C942">
            <v>40606</v>
          </cell>
          <cell r="E942">
            <v>1.3800000000000001</v>
          </cell>
          <cell r="F942" t="str">
            <v>GEL</v>
          </cell>
          <cell r="G942">
            <v>0.8</v>
          </cell>
          <cell r="H942" t="str">
            <v>USD</v>
          </cell>
        </row>
        <row r="943">
          <cell r="B943">
            <v>40606</v>
          </cell>
          <cell r="C943">
            <v>40606</v>
          </cell>
          <cell r="E943">
            <v>0.35000000000000003</v>
          </cell>
          <cell r="F943" t="str">
            <v>GEL</v>
          </cell>
          <cell r="G943">
            <v>0.2</v>
          </cell>
          <cell r="H943" t="str">
            <v>USD</v>
          </cell>
        </row>
        <row r="944">
          <cell r="B944">
            <v>40606</v>
          </cell>
          <cell r="C944">
            <v>40606</v>
          </cell>
          <cell r="E944">
            <v>2.08</v>
          </cell>
          <cell r="F944" t="str">
            <v>GEL</v>
          </cell>
          <cell r="G944">
            <v>1.2</v>
          </cell>
          <cell r="H944" t="str">
            <v>USD</v>
          </cell>
        </row>
        <row r="945">
          <cell r="B945">
            <v>40606</v>
          </cell>
          <cell r="C945">
            <v>40606</v>
          </cell>
          <cell r="E945">
            <v>1.73</v>
          </cell>
          <cell r="F945" t="str">
            <v>GEL</v>
          </cell>
          <cell r="G945">
            <v>1</v>
          </cell>
          <cell r="H945" t="str">
            <v>USD</v>
          </cell>
        </row>
        <row r="946">
          <cell r="B946">
            <v>40606</v>
          </cell>
          <cell r="C946">
            <v>40606</v>
          </cell>
          <cell r="E946">
            <v>2.77</v>
          </cell>
          <cell r="F946" t="str">
            <v>GEL</v>
          </cell>
          <cell r="G946">
            <v>1.6</v>
          </cell>
          <cell r="H946" t="str">
            <v>USD</v>
          </cell>
        </row>
        <row r="947">
          <cell r="B947">
            <v>40606</v>
          </cell>
          <cell r="C947">
            <v>40606</v>
          </cell>
          <cell r="E947">
            <v>1.04</v>
          </cell>
          <cell r="F947" t="str">
            <v>GEL</v>
          </cell>
          <cell r="G947">
            <v>0.6</v>
          </cell>
          <cell r="H947" t="str">
            <v>USD</v>
          </cell>
        </row>
        <row r="948">
          <cell r="B948">
            <v>40606</v>
          </cell>
          <cell r="C948">
            <v>40606</v>
          </cell>
          <cell r="E948">
            <v>1.3800000000000001</v>
          </cell>
          <cell r="F948" t="str">
            <v>GEL</v>
          </cell>
          <cell r="G948">
            <v>0.8</v>
          </cell>
          <cell r="H948" t="str">
            <v>USD</v>
          </cell>
        </row>
        <row r="949">
          <cell r="B949">
            <v>40606</v>
          </cell>
          <cell r="C949">
            <v>40606</v>
          </cell>
          <cell r="E949">
            <v>2.42</v>
          </cell>
          <cell r="F949" t="str">
            <v>GEL</v>
          </cell>
          <cell r="G949">
            <v>1.4000000000000001</v>
          </cell>
          <cell r="H949" t="str">
            <v>USD</v>
          </cell>
        </row>
        <row r="950">
          <cell r="B950">
            <v>40606</v>
          </cell>
          <cell r="C950">
            <v>40606</v>
          </cell>
          <cell r="E950">
            <v>1.59</v>
          </cell>
          <cell r="F950" t="str">
            <v>GEL</v>
          </cell>
          <cell r="G950">
            <v>0.92</v>
          </cell>
          <cell r="H950" t="str">
            <v>USD</v>
          </cell>
        </row>
        <row r="951">
          <cell r="B951">
            <v>40606</v>
          </cell>
          <cell r="C951">
            <v>40606</v>
          </cell>
          <cell r="E951">
            <v>0.69000000000000006</v>
          </cell>
          <cell r="F951" t="str">
            <v>GEL</v>
          </cell>
          <cell r="G951">
            <v>0.4</v>
          </cell>
          <cell r="H951" t="str">
            <v>USD</v>
          </cell>
        </row>
        <row r="952">
          <cell r="B952">
            <v>40606</v>
          </cell>
          <cell r="C952">
            <v>40606</v>
          </cell>
          <cell r="E952">
            <v>1.04</v>
          </cell>
          <cell r="F952" t="str">
            <v>GEL</v>
          </cell>
          <cell r="G952">
            <v>0.6</v>
          </cell>
          <cell r="H952" t="str">
            <v>USD</v>
          </cell>
        </row>
        <row r="953">
          <cell r="B953">
            <v>40606</v>
          </cell>
          <cell r="C953">
            <v>40606</v>
          </cell>
          <cell r="E953">
            <v>2.77</v>
          </cell>
          <cell r="F953" t="str">
            <v>GEL</v>
          </cell>
          <cell r="G953">
            <v>1.6</v>
          </cell>
          <cell r="H953" t="str">
            <v>USD</v>
          </cell>
        </row>
        <row r="954">
          <cell r="B954">
            <v>40606</v>
          </cell>
          <cell r="C954">
            <v>40606</v>
          </cell>
          <cell r="E954">
            <v>0.35000000000000003</v>
          </cell>
          <cell r="F954" t="str">
            <v>GEL</v>
          </cell>
          <cell r="G954">
            <v>0.2</v>
          </cell>
          <cell r="H954" t="str">
            <v>USD</v>
          </cell>
        </row>
        <row r="955">
          <cell r="B955">
            <v>40606</v>
          </cell>
          <cell r="C955">
            <v>40606</v>
          </cell>
          <cell r="E955">
            <v>0.52</v>
          </cell>
          <cell r="F955" t="str">
            <v>GEL</v>
          </cell>
          <cell r="G955">
            <v>0.3</v>
          </cell>
          <cell r="H955" t="str">
            <v>USD</v>
          </cell>
        </row>
        <row r="956">
          <cell r="B956">
            <v>40606</v>
          </cell>
          <cell r="C956">
            <v>40606</v>
          </cell>
          <cell r="E956">
            <v>0.35000000000000003</v>
          </cell>
          <cell r="F956" t="str">
            <v>GEL</v>
          </cell>
          <cell r="G956">
            <v>0.2</v>
          </cell>
          <cell r="H956" t="str">
            <v>USD</v>
          </cell>
        </row>
        <row r="957">
          <cell r="B957">
            <v>40606</v>
          </cell>
          <cell r="C957">
            <v>40606</v>
          </cell>
          <cell r="E957">
            <v>2.77</v>
          </cell>
          <cell r="F957" t="str">
            <v>GEL</v>
          </cell>
          <cell r="G957">
            <v>1.6</v>
          </cell>
          <cell r="H957" t="str">
            <v>USD</v>
          </cell>
        </row>
        <row r="958">
          <cell r="B958">
            <v>40606</v>
          </cell>
          <cell r="C958">
            <v>40606</v>
          </cell>
          <cell r="E958">
            <v>2.77</v>
          </cell>
          <cell r="F958" t="str">
            <v>GEL</v>
          </cell>
          <cell r="G958">
            <v>1.6</v>
          </cell>
          <cell r="H958" t="str">
            <v>USD</v>
          </cell>
        </row>
        <row r="959">
          <cell r="B959">
            <v>40606</v>
          </cell>
          <cell r="C959">
            <v>40606</v>
          </cell>
          <cell r="E959">
            <v>6.74</v>
          </cell>
          <cell r="F959" t="str">
            <v>GEL</v>
          </cell>
          <cell r="G959">
            <v>3.9</v>
          </cell>
          <cell r="H959" t="str">
            <v>USD</v>
          </cell>
        </row>
        <row r="960">
          <cell r="B960">
            <v>40606</v>
          </cell>
          <cell r="C960">
            <v>40606</v>
          </cell>
          <cell r="E960">
            <v>6.74</v>
          </cell>
          <cell r="F960" t="str">
            <v>GEL</v>
          </cell>
          <cell r="G960">
            <v>3.9</v>
          </cell>
          <cell r="H960" t="str">
            <v>USD</v>
          </cell>
        </row>
        <row r="961">
          <cell r="B961">
            <v>40606</v>
          </cell>
          <cell r="C961">
            <v>40606</v>
          </cell>
          <cell r="E961">
            <v>33.71</v>
          </cell>
          <cell r="F961" t="str">
            <v>GEL</v>
          </cell>
          <cell r="G961">
            <v>19.5</v>
          </cell>
          <cell r="H961" t="str">
            <v>USD</v>
          </cell>
        </row>
        <row r="962">
          <cell r="B962">
            <v>40606</v>
          </cell>
          <cell r="C962">
            <v>40606</v>
          </cell>
          <cell r="E962">
            <v>6.74</v>
          </cell>
          <cell r="F962" t="str">
            <v>GEL</v>
          </cell>
          <cell r="G962">
            <v>3.9</v>
          </cell>
          <cell r="H962" t="str">
            <v>USD</v>
          </cell>
        </row>
        <row r="963">
          <cell r="B963">
            <v>40606</v>
          </cell>
          <cell r="C963">
            <v>40606</v>
          </cell>
          <cell r="E963">
            <v>6.74</v>
          </cell>
          <cell r="F963" t="str">
            <v>GEL</v>
          </cell>
          <cell r="G963">
            <v>3.9</v>
          </cell>
          <cell r="H963" t="str">
            <v>USD</v>
          </cell>
        </row>
        <row r="964">
          <cell r="B964">
            <v>40606</v>
          </cell>
          <cell r="C964">
            <v>40606</v>
          </cell>
          <cell r="E964">
            <v>6.74</v>
          </cell>
          <cell r="F964" t="str">
            <v>GEL</v>
          </cell>
          <cell r="G964">
            <v>3.9</v>
          </cell>
          <cell r="H964" t="str">
            <v>USD</v>
          </cell>
        </row>
        <row r="965">
          <cell r="B965">
            <v>40606</v>
          </cell>
          <cell r="C965">
            <v>40606</v>
          </cell>
          <cell r="E965">
            <v>6.74</v>
          </cell>
          <cell r="F965" t="str">
            <v>GEL</v>
          </cell>
          <cell r="G965">
            <v>3.9</v>
          </cell>
          <cell r="H965" t="str">
            <v>USD</v>
          </cell>
        </row>
        <row r="966">
          <cell r="B966">
            <v>40606</v>
          </cell>
          <cell r="C966">
            <v>40606</v>
          </cell>
          <cell r="E966">
            <v>234.9</v>
          </cell>
          <cell r="F966" t="str">
            <v>USD</v>
          </cell>
          <cell r="G966">
            <v>406.16</v>
          </cell>
          <cell r="H966" t="str">
            <v>GEL</v>
          </cell>
        </row>
        <row r="967">
          <cell r="B967">
            <v>40606</v>
          </cell>
          <cell r="C967">
            <v>40606</v>
          </cell>
          <cell r="E967">
            <v>1313.78</v>
          </cell>
          <cell r="F967" t="str">
            <v>USD</v>
          </cell>
          <cell r="G967">
            <v>2271.65</v>
          </cell>
          <cell r="H967" t="str">
            <v>GEL</v>
          </cell>
        </row>
        <row r="968">
          <cell r="B968">
            <v>40606</v>
          </cell>
          <cell r="C968">
            <v>40606</v>
          </cell>
          <cell r="E968">
            <v>148.34</v>
          </cell>
          <cell r="F968" t="str">
            <v>EUR</v>
          </cell>
          <cell r="G968">
            <v>354.88</v>
          </cell>
          <cell r="H968" t="str">
            <v>GEL</v>
          </cell>
        </row>
        <row r="969">
          <cell r="B969">
            <v>40606</v>
          </cell>
          <cell r="C969">
            <v>40606</v>
          </cell>
          <cell r="E969">
            <v>444.83</v>
          </cell>
          <cell r="F969" t="str">
            <v>USD</v>
          </cell>
          <cell r="G969">
            <v>769.15</v>
          </cell>
          <cell r="H969" t="str">
            <v>GEL</v>
          </cell>
        </row>
        <row r="970">
          <cell r="B970">
            <v>40606</v>
          </cell>
          <cell r="C970">
            <v>40606</v>
          </cell>
          <cell r="E970">
            <v>8.25</v>
          </cell>
          <cell r="F970" t="str">
            <v>USD</v>
          </cell>
          <cell r="G970">
            <v>14.26</v>
          </cell>
          <cell r="H970" t="str">
            <v>GEL</v>
          </cell>
        </row>
        <row r="971">
          <cell r="B971">
            <v>40606</v>
          </cell>
          <cell r="C971">
            <v>40606</v>
          </cell>
          <cell r="E971">
            <v>2005.5800000000002</v>
          </cell>
          <cell r="F971" t="str">
            <v>GEL</v>
          </cell>
          <cell r="G971">
            <v>1159.9000000000001</v>
          </cell>
          <cell r="H971" t="str">
            <v>USD</v>
          </cell>
        </row>
        <row r="972">
          <cell r="B972">
            <v>40606</v>
          </cell>
          <cell r="C972">
            <v>40606</v>
          </cell>
          <cell r="E972">
            <v>1933.96</v>
          </cell>
          <cell r="F972" t="str">
            <v>USD</v>
          </cell>
          <cell r="G972">
            <v>3344.01</v>
          </cell>
          <cell r="H972" t="str">
            <v>GEL</v>
          </cell>
        </row>
        <row r="973">
          <cell r="B973">
            <v>40606</v>
          </cell>
          <cell r="C973">
            <v>40606</v>
          </cell>
          <cell r="E973">
            <v>7.78</v>
          </cell>
          <cell r="F973" t="str">
            <v>GEL</v>
          </cell>
          <cell r="G973">
            <v>4.5</v>
          </cell>
          <cell r="H973" t="str">
            <v>USD</v>
          </cell>
        </row>
        <row r="974">
          <cell r="B974">
            <v>40606</v>
          </cell>
          <cell r="C974">
            <v>40606</v>
          </cell>
          <cell r="E974">
            <v>110.62</v>
          </cell>
          <cell r="F974" t="str">
            <v>USD</v>
          </cell>
          <cell r="G974">
            <v>191.27</v>
          </cell>
          <cell r="H974" t="str">
            <v>GEL</v>
          </cell>
        </row>
        <row r="975">
          <cell r="B975">
            <v>40606</v>
          </cell>
          <cell r="C975">
            <v>40606</v>
          </cell>
          <cell r="E975">
            <v>882.33</v>
          </cell>
          <cell r="F975" t="str">
            <v>GEL</v>
          </cell>
          <cell r="G975">
            <v>510.28000000000003</v>
          </cell>
          <cell r="H975" t="str">
            <v>USD</v>
          </cell>
        </row>
        <row r="976">
          <cell r="B976">
            <v>40606</v>
          </cell>
          <cell r="C976">
            <v>40606</v>
          </cell>
          <cell r="E976">
            <v>486.22</v>
          </cell>
          <cell r="F976" t="str">
            <v>USD</v>
          </cell>
          <cell r="G976">
            <v>840.72</v>
          </cell>
          <cell r="H976" t="str">
            <v>GEL</v>
          </cell>
        </row>
        <row r="977">
          <cell r="B977">
            <v>40606</v>
          </cell>
          <cell r="C977">
            <v>40606</v>
          </cell>
          <cell r="E977">
            <v>385.59000000000003</v>
          </cell>
          <cell r="F977" t="str">
            <v>USD</v>
          </cell>
          <cell r="G977">
            <v>666.72</v>
          </cell>
          <cell r="H977" t="str">
            <v>GEL</v>
          </cell>
        </row>
        <row r="978">
          <cell r="B978">
            <v>40606</v>
          </cell>
          <cell r="C978">
            <v>40606</v>
          </cell>
          <cell r="E978">
            <v>20.22</v>
          </cell>
          <cell r="F978" t="str">
            <v>GEL</v>
          </cell>
          <cell r="G978">
            <v>11.700000000000001</v>
          </cell>
          <cell r="H978" t="str">
            <v>USD</v>
          </cell>
        </row>
        <row r="979">
          <cell r="B979">
            <v>40606</v>
          </cell>
          <cell r="C979">
            <v>40606</v>
          </cell>
          <cell r="E979">
            <v>6.74</v>
          </cell>
          <cell r="F979" t="str">
            <v>GEL</v>
          </cell>
          <cell r="G979">
            <v>3.9</v>
          </cell>
          <cell r="H979" t="str">
            <v>USD</v>
          </cell>
        </row>
        <row r="980">
          <cell r="B980">
            <v>40606</v>
          </cell>
          <cell r="C980">
            <v>40606</v>
          </cell>
          <cell r="E980">
            <v>6.74</v>
          </cell>
          <cell r="F980" t="str">
            <v>GEL</v>
          </cell>
          <cell r="G980">
            <v>3.9</v>
          </cell>
          <cell r="H980" t="str">
            <v>USD</v>
          </cell>
        </row>
        <row r="981">
          <cell r="B981">
            <v>40606</v>
          </cell>
          <cell r="C981">
            <v>40606</v>
          </cell>
          <cell r="E981">
            <v>13.49</v>
          </cell>
          <cell r="F981" t="str">
            <v>GEL</v>
          </cell>
          <cell r="G981">
            <v>7.8</v>
          </cell>
          <cell r="H981" t="str">
            <v>USD</v>
          </cell>
        </row>
        <row r="982">
          <cell r="B982">
            <v>40606</v>
          </cell>
          <cell r="C982">
            <v>40606</v>
          </cell>
          <cell r="E982">
            <v>20.22</v>
          </cell>
          <cell r="F982" t="str">
            <v>GEL</v>
          </cell>
          <cell r="G982">
            <v>11.700000000000001</v>
          </cell>
          <cell r="H982" t="str">
            <v>USD</v>
          </cell>
        </row>
        <row r="983">
          <cell r="B983">
            <v>40606</v>
          </cell>
          <cell r="C983">
            <v>40606</v>
          </cell>
          <cell r="E983">
            <v>67.430000000000007</v>
          </cell>
          <cell r="F983" t="str">
            <v>GEL</v>
          </cell>
          <cell r="G983">
            <v>39</v>
          </cell>
          <cell r="H983" t="str">
            <v>USD</v>
          </cell>
        </row>
        <row r="984">
          <cell r="B984">
            <v>40606</v>
          </cell>
          <cell r="C984">
            <v>40606</v>
          </cell>
          <cell r="E984">
            <v>60.69</v>
          </cell>
          <cell r="F984" t="str">
            <v>GEL</v>
          </cell>
          <cell r="G984">
            <v>35.1</v>
          </cell>
          <cell r="H984" t="str">
            <v>USD</v>
          </cell>
        </row>
        <row r="985">
          <cell r="B985">
            <v>40606</v>
          </cell>
          <cell r="C985">
            <v>40606</v>
          </cell>
          <cell r="E985">
            <v>47.2</v>
          </cell>
          <cell r="F985" t="str">
            <v>GEL</v>
          </cell>
          <cell r="G985">
            <v>27.3</v>
          </cell>
          <cell r="H985" t="str">
            <v>USD</v>
          </cell>
        </row>
        <row r="986">
          <cell r="B986">
            <v>40606</v>
          </cell>
          <cell r="C986">
            <v>40606</v>
          </cell>
          <cell r="E986">
            <v>13.48</v>
          </cell>
          <cell r="F986" t="str">
            <v>GEL</v>
          </cell>
          <cell r="G986">
            <v>7.8</v>
          </cell>
          <cell r="H986" t="str">
            <v>USD</v>
          </cell>
        </row>
        <row r="987">
          <cell r="B987">
            <v>40606</v>
          </cell>
          <cell r="C987">
            <v>40606</v>
          </cell>
          <cell r="E987">
            <v>23.6</v>
          </cell>
          <cell r="F987" t="str">
            <v>GEL</v>
          </cell>
          <cell r="G987">
            <v>13.65</v>
          </cell>
          <cell r="H987" t="str">
            <v>USD</v>
          </cell>
        </row>
        <row r="988">
          <cell r="B988">
            <v>40606</v>
          </cell>
          <cell r="C988">
            <v>40606</v>
          </cell>
          <cell r="E988">
            <v>3.37</v>
          </cell>
          <cell r="F988" t="str">
            <v>GEL</v>
          </cell>
          <cell r="G988">
            <v>1.95</v>
          </cell>
          <cell r="H988" t="str">
            <v>USD</v>
          </cell>
        </row>
        <row r="989">
          <cell r="B989">
            <v>40606</v>
          </cell>
          <cell r="C989">
            <v>40606</v>
          </cell>
          <cell r="E989">
            <v>20.23</v>
          </cell>
          <cell r="F989" t="str">
            <v>GEL</v>
          </cell>
          <cell r="G989">
            <v>11.700000000000001</v>
          </cell>
          <cell r="H989" t="str">
            <v>USD</v>
          </cell>
        </row>
        <row r="990">
          <cell r="B990">
            <v>40606</v>
          </cell>
          <cell r="C990">
            <v>40606</v>
          </cell>
          <cell r="E990">
            <v>6.74</v>
          </cell>
          <cell r="F990" t="str">
            <v>GEL</v>
          </cell>
          <cell r="G990">
            <v>3.9</v>
          </cell>
          <cell r="H990" t="str">
            <v>USD</v>
          </cell>
        </row>
        <row r="991">
          <cell r="B991">
            <v>40606</v>
          </cell>
          <cell r="C991">
            <v>40606</v>
          </cell>
          <cell r="E991">
            <v>6.74</v>
          </cell>
          <cell r="F991" t="str">
            <v>GEL</v>
          </cell>
          <cell r="G991">
            <v>3.9</v>
          </cell>
          <cell r="H991" t="str">
            <v>USD</v>
          </cell>
        </row>
        <row r="992">
          <cell r="B992">
            <v>40606</v>
          </cell>
          <cell r="C992">
            <v>40606</v>
          </cell>
          <cell r="E992">
            <v>6.74</v>
          </cell>
          <cell r="F992" t="str">
            <v>GEL</v>
          </cell>
          <cell r="G992">
            <v>3.9</v>
          </cell>
          <cell r="H992" t="str">
            <v>USD</v>
          </cell>
        </row>
        <row r="993">
          <cell r="B993">
            <v>40606</v>
          </cell>
          <cell r="C993">
            <v>40606</v>
          </cell>
          <cell r="E993">
            <v>20.23</v>
          </cell>
          <cell r="F993" t="str">
            <v>GEL</v>
          </cell>
          <cell r="G993">
            <v>11.700000000000001</v>
          </cell>
          <cell r="H993" t="str">
            <v>USD</v>
          </cell>
        </row>
        <row r="994">
          <cell r="B994">
            <v>40606</v>
          </cell>
          <cell r="C994">
            <v>40606</v>
          </cell>
          <cell r="E994">
            <v>13.49</v>
          </cell>
          <cell r="F994" t="str">
            <v>GEL</v>
          </cell>
          <cell r="G994">
            <v>7.8</v>
          </cell>
          <cell r="H994" t="str">
            <v>USD</v>
          </cell>
        </row>
        <row r="995">
          <cell r="B995">
            <v>40606</v>
          </cell>
          <cell r="C995">
            <v>40606</v>
          </cell>
          <cell r="E995">
            <v>33.72</v>
          </cell>
          <cell r="F995" t="str">
            <v>GEL</v>
          </cell>
          <cell r="G995">
            <v>19.5</v>
          </cell>
          <cell r="H995" t="str">
            <v>USD</v>
          </cell>
        </row>
        <row r="996">
          <cell r="B996">
            <v>40606</v>
          </cell>
          <cell r="C996">
            <v>40606</v>
          </cell>
          <cell r="E996">
            <v>6.74</v>
          </cell>
          <cell r="F996" t="str">
            <v>GEL</v>
          </cell>
          <cell r="G996">
            <v>3.9</v>
          </cell>
          <cell r="H996" t="str">
            <v>USD</v>
          </cell>
        </row>
        <row r="997">
          <cell r="B997">
            <v>40606</v>
          </cell>
          <cell r="C997">
            <v>40606</v>
          </cell>
          <cell r="E997">
            <v>20.23</v>
          </cell>
          <cell r="F997" t="str">
            <v>GEL</v>
          </cell>
          <cell r="G997">
            <v>11.700000000000001</v>
          </cell>
          <cell r="H997" t="str">
            <v>USD</v>
          </cell>
        </row>
        <row r="998">
          <cell r="B998">
            <v>40606</v>
          </cell>
          <cell r="C998">
            <v>40606</v>
          </cell>
          <cell r="E998">
            <v>6.74</v>
          </cell>
          <cell r="F998" t="str">
            <v>GEL</v>
          </cell>
          <cell r="G998">
            <v>3.9</v>
          </cell>
          <cell r="H998" t="str">
            <v>USD</v>
          </cell>
        </row>
        <row r="999">
          <cell r="B999">
            <v>40606</v>
          </cell>
          <cell r="C999">
            <v>40606</v>
          </cell>
          <cell r="E999">
            <v>6.74</v>
          </cell>
          <cell r="F999" t="str">
            <v>GEL</v>
          </cell>
          <cell r="G999">
            <v>3.9</v>
          </cell>
          <cell r="H999" t="str">
            <v>USD</v>
          </cell>
        </row>
        <row r="1000">
          <cell r="B1000">
            <v>40606</v>
          </cell>
          <cell r="C1000">
            <v>40606</v>
          </cell>
          <cell r="E1000">
            <v>53.94</v>
          </cell>
          <cell r="F1000" t="str">
            <v>GEL</v>
          </cell>
          <cell r="G1000">
            <v>31.2</v>
          </cell>
          <cell r="H1000" t="str">
            <v>USD</v>
          </cell>
        </row>
        <row r="1001">
          <cell r="B1001">
            <v>40606</v>
          </cell>
          <cell r="C1001">
            <v>40606</v>
          </cell>
          <cell r="E1001">
            <v>6.74</v>
          </cell>
          <cell r="F1001" t="str">
            <v>GEL</v>
          </cell>
          <cell r="G1001">
            <v>3.9</v>
          </cell>
          <cell r="H1001" t="str">
            <v>USD</v>
          </cell>
        </row>
        <row r="1002">
          <cell r="B1002">
            <v>40606</v>
          </cell>
          <cell r="C1002">
            <v>40606</v>
          </cell>
          <cell r="E1002">
            <v>26.97</v>
          </cell>
          <cell r="F1002" t="str">
            <v>GEL</v>
          </cell>
          <cell r="G1002">
            <v>15.6</v>
          </cell>
          <cell r="H1002" t="str">
            <v>USD</v>
          </cell>
        </row>
        <row r="1003">
          <cell r="B1003">
            <v>40606</v>
          </cell>
          <cell r="C1003">
            <v>40606</v>
          </cell>
          <cell r="E1003">
            <v>13.49</v>
          </cell>
          <cell r="F1003" t="str">
            <v>GEL</v>
          </cell>
          <cell r="G1003">
            <v>7.8</v>
          </cell>
          <cell r="H1003" t="str">
            <v>USD</v>
          </cell>
        </row>
        <row r="1004">
          <cell r="B1004">
            <v>40606</v>
          </cell>
          <cell r="C1004">
            <v>40606</v>
          </cell>
          <cell r="E1004">
            <v>3.37</v>
          </cell>
          <cell r="F1004" t="str">
            <v>GEL</v>
          </cell>
          <cell r="G1004">
            <v>1.95</v>
          </cell>
          <cell r="H1004" t="str">
            <v>USD</v>
          </cell>
        </row>
        <row r="1005">
          <cell r="B1005">
            <v>40606</v>
          </cell>
          <cell r="C1005">
            <v>40606</v>
          </cell>
          <cell r="E1005">
            <v>3.37</v>
          </cell>
          <cell r="F1005" t="str">
            <v>GEL</v>
          </cell>
          <cell r="G1005">
            <v>1.95</v>
          </cell>
          <cell r="H1005" t="str">
            <v>USD</v>
          </cell>
        </row>
        <row r="1006">
          <cell r="B1006">
            <v>40606</v>
          </cell>
          <cell r="C1006">
            <v>40606</v>
          </cell>
          <cell r="E1006">
            <v>13.48</v>
          </cell>
          <cell r="F1006" t="str">
            <v>GEL</v>
          </cell>
          <cell r="G1006">
            <v>7.8</v>
          </cell>
          <cell r="H1006" t="str">
            <v>USD</v>
          </cell>
        </row>
        <row r="1007">
          <cell r="B1007">
            <v>40606</v>
          </cell>
          <cell r="C1007">
            <v>40606</v>
          </cell>
          <cell r="E1007">
            <v>6.74</v>
          </cell>
          <cell r="F1007" t="str">
            <v>GEL</v>
          </cell>
          <cell r="G1007">
            <v>3.9</v>
          </cell>
          <cell r="H1007" t="str">
            <v>USD</v>
          </cell>
        </row>
        <row r="1008">
          <cell r="B1008">
            <v>40606</v>
          </cell>
          <cell r="C1008">
            <v>40606</v>
          </cell>
          <cell r="E1008">
            <v>6.74</v>
          </cell>
          <cell r="F1008" t="str">
            <v>GEL</v>
          </cell>
          <cell r="G1008">
            <v>3.9</v>
          </cell>
          <cell r="H1008" t="str">
            <v>USD</v>
          </cell>
        </row>
        <row r="1009">
          <cell r="B1009">
            <v>40606</v>
          </cell>
          <cell r="C1009">
            <v>40606</v>
          </cell>
          <cell r="E1009">
            <v>6.74</v>
          </cell>
          <cell r="F1009" t="str">
            <v>GEL</v>
          </cell>
          <cell r="G1009">
            <v>3.9</v>
          </cell>
          <cell r="H1009" t="str">
            <v>USD</v>
          </cell>
        </row>
        <row r="1010">
          <cell r="B1010">
            <v>40606</v>
          </cell>
          <cell r="C1010">
            <v>40606</v>
          </cell>
          <cell r="E1010">
            <v>13.49</v>
          </cell>
          <cell r="F1010" t="str">
            <v>GEL</v>
          </cell>
          <cell r="G1010">
            <v>7.8</v>
          </cell>
          <cell r="H1010" t="str">
            <v>USD</v>
          </cell>
        </row>
        <row r="1011">
          <cell r="B1011">
            <v>40606</v>
          </cell>
          <cell r="C1011">
            <v>40606</v>
          </cell>
          <cell r="E1011">
            <v>6.74</v>
          </cell>
          <cell r="F1011" t="str">
            <v>GEL</v>
          </cell>
          <cell r="G1011">
            <v>3.9</v>
          </cell>
          <cell r="H1011" t="str">
            <v>USD</v>
          </cell>
        </row>
        <row r="1012">
          <cell r="B1012">
            <v>40606</v>
          </cell>
          <cell r="C1012">
            <v>40606</v>
          </cell>
          <cell r="E1012">
            <v>11.17</v>
          </cell>
          <cell r="F1012" t="str">
            <v>GEL</v>
          </cell>
          <cell r="G1012">
            <v>6.46</v>
          </cell>
          <cell r="H1012" t="str">
            <v>USD</v>
          </cell>
        </row>
        <row r="1013">
          <cell r="B1013">
            <v>40606</v>
          </cell>
          <cell r="C1013">
            <v>40606</v>
          </cell>
          <cell r="E1013">
            <v>13.48</v>
          </cell>
          <cell r="F1013" t="str">
            <v>GEL</v>
          </cell>
          <cell r="G1013">
            <v>7.8</v>
          </cell>
          <cell r="H1013" t="str">
            <v>USD</v>
          </cell>
        </row>
        <row r="1014">
          <cell r="B1014">
            <v>40606</v>
          </cell>
          <cell r="C1014">
            <v>40606</v>
          </cell>
          <cell r="E1014">
            <v>23.61</v>
          </cell>
          <cell r="F1014" t="str">
            <v>GEL</v>
          </cell>
          <cell r="G1014">
            <v>13.65</v>
          </cell>
          <cell r="H1014" t="str">
            <v>USD</v>
          </cell>
        </row>
        <row r="1015">
          <cell r="B1015">
            <v>40606</v>
          </cell>
          <cell r="C1015">
            <v>40606</v>
          </cell>
          <cell r="E1015">
            <v>6.74</v>
          </cell>
          <cell r="F1015" t="str">
            <v>GEL</v>
          </cell>
          <cell r="G1015">
            <v>3.9</v>
          </cell>
          <cell r="H1015" t="str">
            <v>USD</v>
          </cell>
        </row>
        <row r="1016">
          <cell r="B1016">
            <v>40606</v>
          </cell>
          <cell r="C1016">
            <v>40606</v>
          </cell>
          <cell r="E1016">
            <v>6.74</v>
          </cell>
          <cell r="F1016" t="str">
            <v>GEL</v>
          </cell>
          <cell r="G1016">
            <v>3.9</v>
          </cell>
          <cell r="H1016" t="str">
            <v>USD</v>
          </cell>
        </row>
        <row r="1017">
          <cell r="B1017">
            <v>40606</v>
          </cell>
          <cell r="C1017">
            <v>40606</v>
          </cell>
          <cell r="E1017">
            <v>74.180000000000007</v>
          </cell>
          <cell r="F1017" t="str">
            <v>GEL</v>
          </cell>
          <cell r="G1017">
            <v>42.9</v>
          </cell>
          <cell r="H1017" t="str">
            <v>USD</v>
          </cell>
        </row>
        <row r="1018">
          <cell r="B1018">
            <v>40606</v>
          </cell>
          <cell r="C1018">
            <v>40606</v>
          </cell>
          <cell r="E1018">
            <v>23.6</v>
          </cell>
          <cell r="F1018" t="str">
            <v>GEL</v>
          </cell>
          <cell r="G1018">
            <v>13.65</v>
          </cell>
          <cell r="H1018" t="str">
            <v>USD</v>
          </cell>
        </row>
        <row r="1019">
          <cell r="B1019">
            <v>40606</v>
          </cell>
          <cell r="C1019">
            <v>40606</v>
          </cell>
          <cell r="E1019">
            <v>6.74</v>
          </cell>
          <cell r="F1019" t="str">
            <v>GEL</v>
          </cell>
          <cell r="G1019">
            <v>3.9</v>
          </cell>
          <cell r="H1019" t="str">
            <v>USD</v>
          </cell>
        </row>
        <row r="1020">
          <cell r="B1020">
            <v>40606</v>
          </cell>
          <cell r="C1020">
            <v>40606</v>
          </cell>
          <cell r="E1020">
            <v>20.23</v>
          </cell>
          <cell r="F1020" t="str">
            <v>GEL</v>
          </cell>
          <cell r="G1020">
            <v>11.700000000000001</v>
          </cell>
          <cell r="H1020" t="str">
            <v>USD</v>
          </cell>
        </row>
        <row r="1021">
          <cell r="B1021">
            <v>40606</v>
          </cell>
          <cell r="C1021">
            <v>40606</v>
          </cell>
          <cell r="E1021">
            <v>6.74</v>
          </cell>
          <cell r="F1021" t="str">
            <v>GEL</v>
          </cell>
          <cell r="G1021">
            <v>3.9</v>
          </cell>
          <cell r="H1021" t="str">
            <v>USD</v>
          </cell>
        </row>
        <row r="1022">
          <cell r="B1022">
            <v>40606</v>
          </cell>
          <cell r="C1022">
            <v>40606</v>
          </cell>
          <cell r="E1022">
            <v>6.74</v>
          </cell>
          <cell r="F1022" t="str">
            <v>GEL</v>
          </cell>
          <cell r="G1022">
            <v>3.9</v>
          </cell>
          <cell r="H1022" t="str">
            <v>USD</v>
          </cell>
        </row>
        <row r="1023">
          <cell r="B1023">
            <v>40606</v>
          </cell>
          <cell r="C1023">
            <v>40606</v>
          </cell>
          <cell r="E1023">
            <v>10.120000000000001</v>
          </cell>
          <cell r="F1023" t="str">
            <v>GEL</v>
          </cell>
          <cell r="G1023">
            <v>5.8500000000000005</v>
          </cell>
          <cell r="H1023" t="str">
            <v>USD</v>
          </cell>
        </row>
        <row r="1024">
          <cell r="B1024">
            <v>40606</v>
          </cell>
          <cell r="C1024">
            <v>40606</v>
          </cell>
          <cell r="E1024">
            <v>6.74</v>
          </cell>
          <cell r="F1024" t="str">
            <v>GEL</v>
          </cell>
          <cell r="G1024">
            <v>3.9</v>
          </cell>
          <cell r="H1024" t="str">
            <v>USD</v>
          </cell>
        </row>
        <row r="1025">
          <cell r="B1025">
            <v>40606</v>
          </cell>
          <cell r="C1025">
            <v>40606</v>
          </cell>
          <cell r="E1025">
            <v>20.23</v>
          </cell>
          <cell r="F1025" t="str">
            <v>GEL</v>
          </cell>
          <cell r="G1025">
            <v>11.700000000000001</v>
          </cell>
          <cell r="H1025" t="str">
            <v>USD</v>
          </cell>
        </row>
        <row r="1026">
          <cell r="B1026">
            <v>40606</v>
          </cell>
          <cell r="C1026">
            <v>40606</v>
          </cell>
          <cell r="E1026">
            <v>3.37</v>
          </cell>
          <cell r="F1026" t="str">
            <v>GEL</v>
          </cell>
          <cell r="G1026">
            <v>1.95</v>
          </cell>
          <cell r="H1026" t="str">
            <v>USD</v>
          </cell>
        </row>
        <row r="1027">
          <cell r="B1027">
            <v>40606</v>
          </cell>
          <cell r="C1027">
            <v>40606</v>
          </cell>
          <cell r="E1027">
            <v>2.7</v>
          </cell>
          <cell r="F1027" t="str">
            <v>GEL</v>
          </cell>
          <cell r="G1027">
            <v>1.56</v>
          </cell>
          <cell r="H1027" t="str">
            <v>USD</v>
          </cell>
        </row>
        <row r="1028">
          <cell r="B1028">
            <v>40606</v>
          </cell>
          <cell r="C1028">
            <v>40606</v>
          </cell>
          <cell r="E1028">
            <v>13.49</v>
          </cell>
          <cell r="F1028" t="str">
            <v>GEL</v>
          </cell>
          <cell r="G1028">
            <v>7.8</v>
          </cell>
          <cell r="H1028" t="str">
            <v>USD</v>
          </cell>
        </row>
        <row r="1029">
          <cell r="B1029">
            <v>40606</v>
          </cell>
          <cell r="C1029">
            <v>40606</v>
          </cell>
          <cell r="E1029">
            <v>26.97</v>
          </cell>
          <cell r="F1029" t="str">
            <v>GEL</v>
          </cell>
          <cell r="G1029">
            <v>15.6</v>
          </cell>
          <cell r="H1029" t="str">
            <v>USD</v>
          </cell>
        </row>
        <row r="1030">
          <cell r="B1030">
            <v>40606</v>
          </cell>
          <cell r="C1030">
            <v>40606</v>
          </cell>
          <cell r="E1030">
            <v>3.37</v>
          </cell>
          <cell r="F1030" t="str">
            <v>GEL</v>
          </cell>
          <cell r="G1030">
            <v>1.95</v>
          </cell>
          <cell r="H1030" t="str">
            <v>USD</v>
          </cell>
        </row>
        <row r="1031">
          <cell r="B1031">
            <v>40606</v>
          </cell>
          <cell r="C1031">
            <v>40606</v>
          </cell>
          <cell r="E1031">
            <v>43.83</v>
          </cell>
          <cell r="F1031" t="str">
            <v>GEL</v>
          </cell>
          <cell r="G1031">
            <v>25.35</v>
          </cell>
          <cell r="H1031" t="str">
            <v>USD</v>
          </cell>
        </row>
        <row r="1032">
          <cell r="B1032">
            <v>40606</v>
          </cell>
          <cell r="C1032">
            <v>40606</v>
          </cell>
          <cell r="E1032">
            <v>13.49</v>
          </cell>
          <cell r="F1032" t="str">
            <v>GEL</v>
          </cell>
          <cell r="G1032">
            <v>7.8</v>
          </cell>
          <cell r="H1032" t="str">
            <v>USD</v>
          </cell>
        </row>
        <row r="1033">
          <cell r="B1033">
            <v>40606</v>
          </cell>
          <cell r="C1033">
            <v>40606</v>
          </cell>
          <cell r="E1033">
            <v>74.180000000000007</v>
          </cell>
          <cell r="F1033" t="str">
            <v>GEL</v>
          </cell>
          <cell r="G1033">
            <v>42.9</v>
          </cell>
          <cell r="H1033" t="str">
            <v>USD</v>
          </cell>
        </row>
        <row r="1034">
          <cell r="B1034">
            <v>40606</v>
          </cell>
          <cell r="C1034">
            <v>40606</v>
          </cell>
          <cell r="E1034">
            <v>4.05</v>
          </cell>
          <cell r="F1034" t="str">
            <v>GEL</v>
          </cell>
          <cell r="G1034">
            <v>2.34</v>
          </cell>
          <cell r="H1034" t="str">
            <v>USD</v>
          </cell>
        </row>
        <row r="1035">
          <cell r="B1035">
            <v>40606</v>
          </cell>
          <cell r="C1035">
            <v>40606</v>
          </cell>
          <cell r="E1035">
            <v>6.74</v>
          </cell>
          <cell r="F1035" t="str">
            <v>GEL</v>
          </cell>
          <cell r="G1035">
            <v>3.9</v>
          </cell>
          <cell r="H1035" t="str">
            <v>USD</v>
          </cell>
        </row>
        <row r="1036">
          <cell r="B1036">
            <v>40606</v>
          </cell>
          <cell r="C1036">
            <v>40606</v>
          </cell>
          <cell r="E1036">
            <v>6.74</v>
          </cell>
          <cell r="F1036" t="str">
            <v>GEL</v>
          </cell>
          <cell r="G1036">
            <v>3.9</v>
          </cell>
          <cell r="H1036" t="str">
            <v>USD</v>
          </cell>
        </row>
        <row r="1037">
          <cell r="B1037">
            <v>40606</v>
          </cell>
          <cell r="C1037">
            <v>40606</v>
          </cell>
          <cell r="E1037">
            <v>13.48</v>
          </cell>
          <cell r="F1037" t="str">
            <v>GEL</v>
          </cell>
          <cell r="G1037">
            <v>7.8</v>
          </cell>
          <cell r="H1037" t="str">
            <v>USD</v>
          </cell>
        </row>
        <row r="1038">
          <cell r="B1038">
            <v>40606</v>
          </cell>
          <cell r="C1038">
            <v>40606</v>
          </cell>
          <cell r="E1038">
            <v>6.74</v>
          </cell>
          <cell r="F1038" t="str">
            <v>GEL</v>
          </cell>
          <cell r="G1038">
            <v>3.9</v>
          </cell>
          <cell r="H1038" t="str">
            <v>USD</v>
          </cell>
        </row>
        <row r="1039">
          <cell r="B1039">
            <v>40606</v>
          </cell>
          <cell r="C1039">
            <v>40606</v>
          </cell>
          <cell r="E1039">
            <v>40.46</v>
          </cell>
          <cell r="F1039" t="str">
            <v>GEL</v>
          </cell>
          <cell r="G1039">
            <v>23.400000000000002</v>
          </cell>
          <cell r="H1039" t="str">
            <v>USD</v>
          </cell>
        </row>
        <row r="1040">
          <cell r="B1040">
            <v>40606</v>
          </cell>
          <cell r="C1040">
            <v>40606</v>
          </cell>
          <cell r="E1040">
            <v>6.74</v>
          </cell>
          <cell r="F1040" t="str">
            <v>GEL</v>
          </cell>
          <cell r="G1040">
            <v>3.9</v>
          </cell>
          <cell r="H1040" t="str">
            <v>USD</v>
          </cell>
        </row>
        <row r="1041">
          <cell r="B1041">
            <v>40606</v>
          </cell>
          <cell r="C1041">
            <v>40606</v>
          </cell>
          <cell r="E1041">
            <v>10.120000000000001</v>
          </cell>
          <cell r="F1041" t="str">
            <v>GEL</v>
          </cell>
          <cell r="G1041">
            <v>5.8500000000000005</v>
          </cell>
          <cell r="H1041" t="str">
            <v>USD</v>
          </cell>
        </row>
        <row r="1042">
          <cell r="B1042">
            <v>40606</v>
          </cell>
          <cell r="C1042">
            <v>40606</v>
          </cell>
          <cell r="E1042">
            <v>6.74</v>
          </cell>
          <cell r="F1042" t="str">
            <v>GEL</v>
          </cell>
          <cell r="G1042">
            <v>3.9</v>
          </cell>
          <cell r="H1042" t="str">
            <v>USD</v>
          </cell>
        </row>
        <row r="1043">
          <cell r="B1043">
            <v>40606</v>
          </cell>
          <cell r="C1043">
            <v>40606</v>
          </cell>
          <cell r="E1043">
            <v>16.86</v>
          </cell>
          <cell r="F1043" t="str">
            <v>GEL</v>
          </cell>
          <cell r="G1043">
            <v>9.75</v>
          </cell>
          <cell r="H1043" t="str">
            <v>USD</v>
          </cell>
        </row>
        <row r="1044">
          <cell r="B1044">
            <v>40606</v>
          </cell>
          <cell r="C1044">
            <v>40606</v>
          </cell>
          <cell r="E1044">
            <v>40.46</v>
          </cell>
          <cell r="F1044" t="str">
            <v>GEL</v>
          </cell>
          <cell r="G1044">
            <v>23.400000000000002</v>
          </cell>
          <cell r="H1044" t="str">
            <v>USD</v>
          </cell>
        </row>
        <row r="1045">
          <cell r="B1045">
            <v>40606</v>
          </cell>
          <cell r="C1045">
            <v>40606</v>
          </cell>
          <cell r="E1045">
            <v>2.7</v>
          </cell>
          <cell r="F1045" t="str">
            <v>GEL</v>
          </cell>
          <cell r="G1045">
            <v>1.56</v>
          </cell>
          <cell r="H1045" t="str">
            <v>USD</v>
          </cell>
        </row>
        <row r="1046">
          <cell r="B1046">
            <v>40606</v>
          </cell>
          <cell r="C1046">
            <v>40606</v>
          </cell>
          <cell r="E1046">
            <v>6.74</v>
          </cell>
          <cell r="F1046" t="str">
            <v>GEL</v>
          </cell>
          <cell r="G1046">
            <v>3.9</v>
          </cell>
          <cell r="H1046" t="str">
            <v>USD</v>
          </cell>
        </row>
        <row r="1047">
          <cell r="B1047">
            <v>40606</v>
          </cell>
          <cell r="C1047">
            <v>40606</v>
          </cell>
          <cell r="E1047">
            <v>26.97</v>
          </cell>
          <cell r="F1047" t="str">
            <v>GEL</v>
          </cell>
          <cell r="G1047">
            <v>15.6</v>
          </cell>
          <cell r="H1047" t="str">
            <v>USD</v>
          </cell>
        </row>
        <row r="1048">
          <cell r="B1048">
            <v>40606</v>
          </cell>
          <cell r="C1048">
            <v>40606</v>
          </cell>
          <cell r="E1048">
            <v>26.97</v>
          </cell>
          <cell r="F1048" t="str">
            <v>GEL</v>
          </cell>
          <cell r="G1048">
            <v>15.6</v>
          </cell>
          <cell r="H1048" t="str">
            <v>USD</v>
          </cell>
        </row>
        <row r="1049">
          <cell r="B1049">
            <v>40606</v>
          </cell>
          <cell r="C1049">
            <v>40606</v>
          </cell>
          <cell r="E1049">
            <v>6.74</v>
          </cell>
          <cell r="F1049" t="str">
            <v>GEL</v>
          </cell>
          <cell r="G1049">
            <v>3.9</v>
          </cell>
          <cell r="H1049" t="str">
            <v>USD</v>
          </cell>
        </row>
        <row r="1050">
          <cell r="B1050">
            <v>40606</v>
          </cell>
          <cell r="C1050">
            <v>40606</v>
          </cell>
          <cell r="E1050">
            <v>6.74</v>
          </cell>
          <cell r="F1050" t="str">
            <v>GEL</v>
          </cell>
          <cell r="G1050">
            <v>3.9</v>
          </cell>
          <cell r="H1050" t="str">
            <v>USD</v>
          </cell>
        </row>
        <row r="1051">
          <cell r="B1051">
            <v>40606</v>
          </cell>
          <cell r="C1051">
            <v>40606</v>
          </cell>
          <cell r="E1051">
            <v>13.48</v>
          </cell>
          <cell r="F1051" t="str">
            <v>GEL</v>
          </cell>
          <cell r="G1051">
            <v>7.8</v>
          </cell>
          <cell r="H1051" t="str">
            <v>USD</v>
          </cell>
        </row>
        <row r="1052">
          <cell r="B1052">
            <v>40606</v>
          </cell>
          <cell r="C1052">
            <v>40606</v>
          </cell>
          <cell r="E1052">
            <v>20.23</v>
          </cell>
          <cell r="F1052" t="str">
            <v>GEL</v>
          </cell>
          <cell r="G1052">
            <v>11.700000000000001</v>
          </cell>
          <cell r="H1052" t="str">
            <v>USD</v>
          </cell>
        </row>
        <row r="1053">
          <cell r="B1053">
            <v>40606</v>
          </cell>
          <cell r="C1053">
            <v>40606</v>
          </cell>
          <cell r="E1053">
            <v>33.71</v>
          </cell>
          <cell r="F1053" t="str">
            <v>GEL</v>
          </cell>
          <cell r="G1053">
            <v>19.5</v>
          </cell>
          <cell r="H1053" t="str">
            <v>USD</v>
          </cell>
        </row>
        <row r="1054">
          <cell r="B1054">
            <v>40606</v>
          </cell>
          <cell r="C1054">
            <v>40606</v>
          </cell>
          <cell r="E1054">
            <v>20.23</v>
          </cell>
          <cell r="F1054" t="str">
            <v>GEL</v>
          </cell>
          <cell r="G1054">
            <v>11.700000000000001</v>
          </cell>
          <cell r="H1054" t="str">
            <v>USD</v>
          </cell>
        </row>
        <row r="1055">
          <cell r="B1055">
            <v>40606</v>
          </cell>
          <cell r="C1055">
            <v>40606</v>
          </cell>
          <cell r="E1055">
            <v>3.37</v>
          </cell>
          <cell r="F1055" t="str">
            <v>GEL</v>
          </cell>
          <cell r="G1055">
            <v>1.95</v>
          </cell>
          <cell r="H1055" t="str">
            <v>USD</v>
          </cell>
        </row>
        <row r="1056">
          <cell r="B1056">
            <v>40606</v>
          </cell>
          <cell r="C1056">
            <v>40606</v>
          </cell>
          <cell r="E1056">
            <v>6.74</v>
          </cell>
          <cell r="F1056" t="str">
            <v>GEL</v>
          </cell>
          <cell r="G1056">
            <v>3.9</v>
          </cell>
          <cell r="H1056" t="str">
            <v>USD</v>
          </cell>
        </row>
        <row r="1057">
          <cell r="B1057">
            <v>40606</v>
          </cell>
          <cell r="C1057">
            <v>40606</v>
          </cell>
          <cell r="E1057">
            <v>26.97</v>
          </cell>
          <cell r="F1057" t="str">
            <v>GEL</v>
          </cell>
          <cell r="G1057">
            <v>15.6</v>
          </cell>
          <cell r="H1057" t="str">
            <v>USD</v>
          </cell>
        </row>
        <row r="1058">
          <cell r="B1058">
            <v>40606</v>
          </cell>
          <cell r="C1058">
            <v>40606</v>
          </cell>
          <cell r="E1058">
            <v>6.74</v>
          </cell>
          <cell r="F1058" t="str">
            <v>GEL</v>
          </cell>
          <cell r="G1058">
            <v>3.9</v>
          </cell>
          <cell r="H1058" t="str">
            <v>USD</v>
          </cell>
        </row>
        <row r="1059">
          <cell r="B1059">
            <v>40606</v>
          </cell>
          <cell r="C1059">
            <v>40606</v>
          </cell>
          <cell r="E1059">
            <v>16.86</v>
          </cell>
          <cell r="F1059" t="str">
            <v>GEL</v>
          </cell>
          <cell r="G1059">
            <v>9.75</v>
          </cell>
          <cell r="H1059" t="str">
            <v>USD</v>
          </cell>
        </row>
        <row r="1060">
          <cell r="B1060">
            <v>40606</v>
          </cell>
          <cell r="C1060">
            <v>40606</v>
          </cell>
          <cell r="E1060">
            <v>6.74</v>
          </cell>
          <cell r="F1060" t="str">
            <v>GEL</v>
          </cell>
          <cell r="G1060">
            <v>3.9</v>
          </cell>
          <cell r="H1060" t="str">
            <v>USD</v>
          </cell>
        </row>
        <row r="1061">
          <cell r="B1061">
            <v>40606</v>
          </cell>
          <cell r="C1061">
            <v>40606</v>
          </cell>
          <cell r="E1061">
            <v>6.74</v>
          </cell>
          <cell r="F1061" t="str">
            <v>GEL</v>
          </cell>
          <cell r="G1061">
            <v>3.9</v>
          </cell>
          <cell r="H1061" t="str">
            <v>USD</v>
          </cell>
        </row>
        <row r="1062">
          <cell r="B1062">
            <v>40606</v>
          </cell>
          <cell r="C1062">
            <v>40606</v>
          </cell>
          <cell r="E1062">
            <v>10.120000000000001</v>
          </cell>
          <cell r="F1062" t="str">
            <v>GEL</v>
          </cell>
          <cell r="G1062">
            <v>5.8500000000000005</v>
          </cell>
          <cell r="H1062" t="str">
            <v>USD</v>
          </cell>
        </row>
        <row r="1063">
          <cell r="B1063">
            <v>40606</v>
          </cell>
          <cell r="C1063">
            <v>40606</v>
          </cell>
          <cell r="E1063">
            <v>6.74</v>
          </cell>
          <cell r="F1063" t="str">
            <v>GEL</v>
          </cell>
          <cell r="G1063">
            <v>3.9</v>
          </cell>
          <cell r="H1063" t="str">
            <v>USD</v>
          </cell>
        </row>
        <row r="1064">
          <cell r="B1064">
            <v>40606</v>
          </cell>
          <cell r="C1064">
            <v>40606</v>
          </cell>
          <cell r="E1064">
            <v>9.44</v>
          </cell>
          <cell r="F1064" t="str">
            <v>GEL</v>
          </cell>
          <cell r="G1064">
            <v>5.46</v>
          </cell>
          <cell r="H1064" t="str">
            <v>USD</v>
          </cell>
        </row>
        <row r="1065">
          <cell r="B1065">
            <v>40606</v>
          </cell>
          <cell r="C1065">
            <v>40606</v>
          </cell>
          <cell r="E1065">
            <v>20.22</v>
          </cell>
          <cell r="F1065" t="str">
            <v>GEL</v>
          </cell>
          <cell r="G1065">
            <v>11.700000000000001</v>
          </cell>
          <cell r="H1065" t="str">
            <v>USD</v>
          </cell>
        </row>
        <row r="1066">
          <cell r="B1066">
            <v>40606</v>
          </cell>
          <cell r="C1066">
            <v>40606</v>
          </cell>
          <cell r="E1066">
            <v>6.74</v>
          </cell>
          <cell r="F1066" t="str">
            <v>GEL</v>
          </cell>
          <cell r="G1066">
            <v>3.9</v>
          </cell>
          <cell r="H1066" t="str">
            <v>USD</v>
          </cell>
        </row>
        <row r="1067">
          <cell r="B1067">
            <v>40606</v>
          </cell>
          <cell r="C1067">
            <v>40606</v>
          </cell>
          <cell r="E1067">
            <v>6.74</v>
          </cell>
          <cell r="F1067" t="str">
            <v>GEL</v>
          </cell>
          <cell r="G1067">
            <v>3.9</v>
          </cell>
          <cell r="H1067" t="str">
            <v>USD</v>
          </cell>
        </row>
        <row r="1068">
          <cell r="B1068">
            <v>40606</v>
          </cell>
          <cell r="C1068">
            <v>40606</v>
          </cell>
          <cell r="E1068">
            <v>6.74</v>
          </cell>
          <cell r="F1068" t="str">
            <v>GEL</v>
          </cell>
          <cell r="G1068">
            <v>3.9</v>
          </cell>
          <cell r="H1068" t="str">
            <v>USD</v>
          </cell>
        </row>
        <row r="1069">
          <cell r="B1069">
            <v>40606</v>
          </cell>
          <cell r="C1069">
            <v>40606</v>
          </cell>
          <cell r="E1069">
            <v>13.49</v>
          </cell>
          <cell r="F1069" t="str">
            <v>GEL</v>
          </cell>
          <cell r="G1069">
            <v>7.8</v>
          </cell>
          <cell r="H1069" t="str">
            <v>USD</v>
          </cell>
        </row>
        <row r="1070">
          <cell r="B1070">
            <v>40606</v>
          </cell>
          <cell r="C1070">
            <v>40606</v>
          </cell>
          <cell r="E1070">
            <v>13.49</v>
          </cell>
          <cell r="F1070" t="str">
            <v>GEL</v>
          </cell>
          <cell r="G1070">
            <v>7.8</v>
          </cell>
          <cell r="H1070" t="str">
            <v>USD</v>
          </cell>
        </row>
        <row r="1071">
          <cell r="B1071">
            <v>40606</v>
          </cell>
          <cell r="C1071">
            <v>40606</v>
          </cell>
          <cell r="E1071">
            <v>20.23</v>
          </cell>
          <cell r="F1071" t="str">
            <v>GEL</v>
          </cell>
          <cell r="G1071">
            <v>11.700000000000001</v>
          </cell>
          <cell r="H1071" t="str">
            <v>USD</v>
          </cell>
        </row>
        <row r="1072">
          <cell r="B1072">
            <v>40606</v>
          </cell>
          <cell r="C1072">
            <v>40606</v>
          </cell>
          <cell r="E1072">
            <v>20.23</v>
          </cell>
          <cell r="F1072" t="str">
            <v>GEL</v>
          </cell>
          <cell r="G1072">
            <v>11.700000000000001</v>
          </cell>
          <cell r="H1072" t="str">
            <v>USD</v>
          </cell>
        </row>
        <row r="1073">
          <cell r="B1073">
            <v>40606</v>
          </cell>
          <cell r="C1073">
            <v>40606</v>
          </cell>
          <cell r="E1073">
            <v>20.23</v>
          </cell>
          <cell r="F1073" t="str">
            <v>GEL</v>
          </cell>
          <cell r="G1073">
            <v>11.700000000000001</v>
          </cell>
          <cell r="H1073" t="str">
            <v>USD</v>
          </cell>
        </row>
        <row r="1074">
          <cell r="B1074">
            <v>40606</v>
          </cell>
          <cell r="C1074">
            <v>40606</v>
          </cell>
          <cell r="E1074">
            <v>3.37</v>
          </cell>
          <cell r="F1074" t="str">
            <v>GEL</v>
          </cell>
          <cell r="G1074">
            <v>1.95</v>
          </cell>
          <cell r="H1074" t="str">
            <v>USD</v>
          </cell>
        </row>
        <row r="1075">
          <cell r="B1075">
            <v>40606</v>
          </cell>
          <cell r="C1075">
            <v>40606</v>
          </cell>
          <cell r="E1075">
            <v>6.74</v>
          </cell>
          <cell r="F1075" t="str">
            <v>GEL</v>
          </cell>
          <cell r="G1075">
            <v>3.9</v>
          </cell>
          <cell r="H1075" t="str">
            <v>USD</v>
          </cell>
        </row>
        <row r="1076">
          <cell r="B1076">
            <v>40606</v>
          </cell>
          <cell r="C1076">
            <v>40606</v>
          </cell>
          <cell r="E1076">
            <v>23.61</v>
          </cell>
          <cell r="F1076" t="str">
            <v>GEL</v>
          </cell>
          <cell r="G1076">
            <v>13.65</v>
          </cell>
          <cell r="H1076" t="str">
            <v>USD</v>
          </cell>
        </row>
        <row r="1077">
          <cell r="B1077">
            <v>40606</v>
          </cell>
          <cell r="C1077">
            <v>40606</v>
          </cell>
          <cell r="E1077">
            <v>3.37</v>
          </cell>
          <cell r="F1077" t="str">
            <v>GEL</v>
          </cell>
          <cell r="G1077">
            <v>1.95</v>
          </cell>
          <cell r="H1077" t="str">
            <v>USD</v>
          </cell>
        </row>
        <row r="1078">
          <cell r="B1078">
            <v>40606</v>
          </cell>
          <cell r="C1078">
            <v>40606</v>
          </cell>
          <cell r="E1078">
            <v>49.97</v>
          </cell>
          <cell r="F1078" t="str">
            <v>GEL</v>
          </cell>
          <cell r="G1078">
            <v>28.900000000000002</v>
          </cell>
          <cell r="H1078" t="str">
            <v>USD</v>
          </cell>
        </row>
        <row r="1079">
          <cell r="B1079">
            <v>40606</v>
          </cell>
          <cell r="C1079">
            <v>40606</v>
          </cell>
          <cell r="E1079">
            <v>6.1000000000000005</v>
          </cell>
          <cell r="F1079" t="str">
            <v>GEL</v>
          </cell>
          <cell r="G1079">
            <v>3.5300000000000002</v>
          </cell>
          <cell r="H1079" t="str">
            <v>USD</v>
          </cell>
        </row>
        <row r="1080">
          <cell r="B1080">
            <v>40606</v>
          </cell>
          <cell r="C1080">
            <v>40606</v>
          </cell>
          <cell r="E1080">
            <v>1.73</v>
          </cell>
          <cell r="F1080" t="str">
            <v>GEL</v>
          </cell>
          <cell r="G1080">
            <v>1</v>
          </cell>
          <cell r="H1080" t="str">
            <v>USD</v>
          </cell>
        </row>
        <row r="1081">
          <cell r="B1081">
            <v>40606</v>
          </cell>
          <cell r="C1081">
            <v>40606</v>
          </cell>
          <cell r="E1081">
            <v>4.32</v>
          </cell>
          <cell r="F1081" t="str">
            <v>GEL</v>
          </cell>
          <cell r="G1081">
            <v>2.5</v>
          </cell>
          <cell r="H1081" t="str">
            <v>USD</v>
          </cell>
        </row>
        <row r="1082">
          <cell r="B1082">
            <v>40606</v>
          </cell>
          <cell r="C1082">
            <v>40606</v>
          </cell>
          <cell r="E1082">
            <v>6.92</v>
          </cell>
          <cell r="F1082" t="str">
            <v>GEL</v>
          </cell>
          <cell r="G1082">
            <v>4</v>
          </cell>
          <cell r="H1082" t="str">
            <v>USD</v>
          </cell>
        </row>
        <row r="1083">
          <cell r="B1083">
            <v>40606</v>
          </cell>
          <cell r="C1083">
            <v>40606</v>
          </cell>
          <cell r="E1083">
            <v>0.86</v>
          </cell>
          <cell r="F1083" t="str">
            <v>GEL</v>
          </cell>
          <cell r="G1083">
            <v>0.5</v>
          </cell>
          <cell r="H1083" t="str">
            <v>USD</v>
          </cell>
        </row>
        <row r="1084">
          <cell r="B1084">
            <v>40606</v>
          </cell>
          <cell r="C1084">
            <v>40606</v>
          </cell>
          <cell r="E1084">
            <v>27.67</v>
          </cell>
          <cell r="F1084" t="str">
            <v>GEL</v>
          </cell>
          <cell r="G1084">
            <v>16</v>
          </cell>
          <cell r="H1084" t="str">
            <v>USD</v>
          </cell>
        </row>
        <row r="1085">
          <cell r="B1085">
            <v>40606</v>
          </cell>
          <cell r="C1085">
            <v>40606</v>
          </cell>
          <cell r="E1085">
            <v>6.74</v>
          </cell>
          <cell r="F1085" t="str">
            <v>GEL</v>
          </cell>
          <cell r="G1085">
            <v>3.9</v>
          </cell>
          <cell r="H1085" t="str">
            <v>USD</v>
          </cell>
        </row>
        <row r="1086">
          <cell r="B1086">
            <v>40606</v>
          </cell>
          <cell r="C1086">
            <v>40606</v>
          </cell>
          <cell r="E1086">
            <v>6.74</v>
          </cell>
          <cell r="F1086" t="str">
            <v>GEL</v>
          </cell>
          <cell r="G1086">
            <v>3.9</v>
          </cell>
          <cell r="H1086" t="str">
            <v>USD</v>
          </cell>
        </row>
        <row r="1087">
          <cell r="B1087">
            <v>40606</v>
          </cell>
          <cell r="C1087">
            <v>40606</v>
          </cell>
          <cell r="E1087">
            <v>33.72</v>
          </cell>
          <cell r="F1087" t="str">
            <v>GEL</v>
          </cell>
          <cell r="G1087">
            <v>19.5</v>
          </cell>
          <cell r="H1087" t="str">
            <v>USD</v>
          </cell>
        </row>
        <row r="1088">
          <cell r="B1088">
            <v>40606</v>
          </cell>
          <cell r="C1088">
            <v>40606</v>
          </cell>
          <cell r="E1088">
            <v>13.49</v>
          </cell>
          <cell r="F1088" t="str">
            <v>GEL</v>
          </cell>
          <cell r="G1088">
            <v>7.8</v>
          </cell>
          <cell r="H1088" t="str">
            <v>USD</v>
          </cell>
        </row>
        <row r="1089">
          <cell r="B1089">
            <v>40606</v>
          </cell>
          <cell r="C1089">
            <v>40606</v>
          </cell>
          <cell r="E1089">
            <v>13.48</v>
          </cell>
          <cell r="F1089" t="str">
            <v>GEL</v>
          </cell>
          <cell r="G1089">
            <v>7.8</v>
          </cell>
          <cell r="H1089" t="str">
            <v>USD</v>
          </cell>
        </row>
        <row r="1090">
          <cell r="B1090">
            <v>40606</v>
          </cell>
          <cell r="C1090">
            <v>40606</v>
          </cell>
          <cell r="E1090">
            <v>6.74</v>
          </cell>
          <cell r="F1090" t="str">
            <v>GEL</v>
          </cell>
          <cell r="G1090">
            <v>3.9</v>
          </cell>
          <cell r="H1090" t="str">
            <v>USD</v>
          </cell>
        </row>
        <row r="1091">
          <cell r="B1091">
            <v>40606</v>
          </cell>
          <cell r="C1091">
            <v>40606</v>
          </cell>
          <cell r="E1091">
            <v>6.74</v>
          </cell>
          <cell r="F1091" t="str">
            <v>GEL</v>
          </cell>
          <cell r="G1091">
            <v>3.9</v>
          </cell>
          <cell r="H1091" t="str">
            <v>USD</v>
          </cell>
        </row>
        <row r="1092">
          <cell r="B1092">
            <v>40606</v>
          </cell>
          <cell r="C1092">
            <v>40606</v>
          </cell>
          <cell r="E1092">
            <v>3.37</v>
          </cell>
          <cell r="F1092" t="str">
            <v>GEL</v>
          </cell>
          <cell r="G1092">
            <v>1.95</v>
          </cell>
          <cell r="H1092" t="str">
            <v>USD</v>
          </cell>
        </row>
        <row r="1093">
          <cell r="B1093">
            <v>40606</v>
          </cell>
          <cell r="C1093">
            <v>40606</v>
          </cell>
          <cell r="E1093">
            <v>10.11</v>
          </cell>
          <cell r="F1093" t="str">
            <v>GEL</v>
          </cell>
          <cell r="G1093">
            <v>5.8500000000000005</v>
          </cell>
          <cell r="H1093" t="str">
            <v>USD</v>
          </cell>
        </row>
        <row r="1094">
          <cell r="B1094">
            <v>40606</v>
          </cell>
          <cell r="C1094">
            <v>40606</v>
          </cell>
          <cell r="E1094">
            <v>6.74</v>
          </cell>
          <cell r="F1094" t="str">
            <v>GEL</v>
          </cell>
          <cell r="G1094">
            <v>3.9</v>
          </cell>
          <cell r="H1094" t="str">
            <v>USD</v>
          </cell>
        </row>
        <row r="1095">
          <cell r="B1095">
            <v>40606</v>
          </cell>
          <cell r="C1095">
            <v>40606</v>
          </cell>
          <cell r="E1095">
            <v>6.74</v>
          </cell>
          <cell r="F1095" t="str">
            <v>GEL</v>
          </cell>
          <cell r="G1095">
            <v>3.9</v>
          </cell>
          <cell r="H1095" t="str">
            <v>USD</v>
          </cell>
        </row>
        <row r="1096">
          <cell r="B1096">
            <v>40606</v>
          </cell>
          <cell r="C1096">
            <v>40606</v>
          </cell>
          <cell r="E1096">
            <v>3.37</v>
          </cell>
          <cell r="F1096" t="str">
            <v>GEL</v>
          </cell>
          <cell r="G1096">
            <v>1.95</v>
          </cell>
          <cell r="H1096" t="str">
            <v>USD</v>
          </cell>
        </row>
        <row r="1097">
          <cell r="B1097">
            <v>40606</v>
          </cell>
          <cell r="C1097">
            <v>40606</v>
          </cell>
          <cell r="E1097">
            <v>47.2</v>
          </cell>
          <cell r="F1097" t="str">
            <v>GEL</v>
          </cell>
          <cell r="G1097">
            <v>27.3</v>
          </cell>
          <cell r="H1097" t="str">
            <v>USD</v>
          </cell>
        </row>
        <row r="1098">
          <cell r="B1098">
            <v>40606</v>
          </cell>
          <cell r="C1098">
            <v>40606</v>
          </cell>
          <cell r="E1098">
            <v>3.37</v>
          </cell>
          <cell r="F1098" t="str">
            <v>GEL</v>
          </cell>
          <cell r="G1098">
            <v>1.95</v>
          </cell>
          <cell r="H1098" t="str">
            <v>USD</v>
          </cell>
        </row>
        <row r="1099">
          <cell r="B1099">
            <v>40606</v>
          </cell>
          <cell r="C1099">
            <v>40606</v>
          </cell>
          <cell r="E1099">
            <v>13.49</v>
          </cell>
          <cell r="F1099" t="str">
            <v>GEL</v>
          </cell>
          <cell r="G1099">
            <v>7.8</v>
          </cell>
          <cell r="H1099" t="str">
            <v>USD</v>
          </cell>
        </row>
        <row r="1100">
          <cell r="B1100">
            <v>40606</v>
          </cell>
          <cell r="C1100">
            <v>40606</v>
          </cell>
          <cell r="E1100">
            <v>5.39</v>
          </cell>
          <cell r="F1100" t="str">
            <v>GEL</v>
          </cell>
          <cell r="G1100">
            <v>3.12</v>
          </cell>
          <cell r="H1100" t="str">
            <v>USD</v>
          </cell>
        </row>
        <row r="1101">
          <cell r="B1101">
            <v>40606</v>
          </cell>
          <cell r="C1101">
            <v>40606</v>
          </cell>
          <cell r="E1101">
            <v>6.74</v>
          </cell>
          <cell r="F1101" t="str">
            <v>GEL</v>
          </cell>
          <cell r="G1101">
            <v>3.9</v>
          </cell>
          <cell r="H1101" t="str">
            <v>USD</v>
          </cell>
        </row>
        <row r="1102">
          <cell r="B1102">
            <v>40606</v>
          </cell>
          <cell r="C1102">
            <v>40606</v>
          </cell>
          <cell r="E1102">
            <v>6.74</v>
          </cell>
          <cell r="F1102" t="str">
            <v>GEL</v>
          </cell>
          <cell r="G1102">
            <v>3.9</v>
          </cell>
          <cell r="H1102" t="str">
            <v>USD</v>
          </cell>
        </row>
        <row r="1103">
          <cell r="B1103">
            <v>40606</v>
          </cell>
          <cell r="C1103">
            <v>40606</v>
          </cell>
          <cell r="E1103">
            <v>33.72</v>
          </cell>
          <cell r="F1103" t="str">
            <v>GEL</v>
          </cell>
          <cell r="G1103">
            <v>19.5</v>
          </cell>
          <cell r="H1103" t="str">
            <v>USD</v>
          </cell>
        </row>
        <row r="1104">
          <cell r="B1104">
            <v>40606</v>
          </cell>
          <cell r="C1104">
            <v>40606</v>
          </cell>
          <cell r="E1104">
            <v>6.74</v>
          </cell>
          <cell r="F1104" t="str">
            <v>GEL</v>
          </cell>
          <cell r="G1104">
            <v>3.9</v>
          </cell>
          <cell r="H1104" t="str">
            <v>USD</v>
          </cell>
        </row>
        <row r="1105">
          <cell r="B1105">
            <v>40606</v>
          </cell>
          <cell r="C1105">
            <v>40606</v>
          </cell>
          <cell r="E1105">
            <v>580.13</v>
          </cell>
          <cell r="F1105" t="str">
            <v>USD</v>
          </cell>
          <cell r="G1105">
            <v>1003.11</v>
          </cell>
          <cell r="H1105" t="str">
            <v>GEL</v>
          </cell>
        </row>
        <row r="1106">
          <cell r="B1106">
            <v>40606</v>
          </cell>
          <cell r="C1106">
            <v>40606</v>
          </cell>
          <cell r="E1106">
            <v>29.39</v>
          </cell>
          <cell r="F1106" t="str">
            <v>GEL</v>
          </cell>
          <cell r="G1106">
            <v>10.42</v>
          </cell>
          <cell r="H1106" t="str">
            <v>GBP</v>
          </cell>
        </row>
        <row r="1107">
          <cell r="B1107">
            <v>40606</v>
          </cell>
          <cell r="C1107">
            <v>40606</v>
          </cell>
          <cell r="E1107">
            <v>462.95</v>
          </cell>
          <cell r="F1107" t="str">
            <v>GEL</v>
          </cell>
          <cell r="G1107">
            <v>973.15</v>
          </cell>
          <cell r="H1107" t="str">
            <v>ILS</v>
          </cell>
        </row>
        <row r="1108">
          <cell r="B1108">
            <v>40606</v>
          </cell>
          <cell r="C1108">
            <v>40606</v>
          </cell>
          <cell r="E1108">
            <v>1247.25</v>
          </cell>
          <cell r="F1108" t="str">
            <v>GEL</v>
          </cell>
          <cell r="G1108">
            <v>733.68000000000006</v>
          </cell>
          <cell r="H1108" t="str">
            <v>USD</v>
          </cell>
        </row>
        <row r="1109">
          <cell r="B1109">
            <v>40606</v>
          </cell>
          <cell r="C1109">
            <v>40606</v>
          </cell>
          <cell r="E1109">
            <v>10070</v>
          </cell>
          <cell r="F1109" t="str">
            <v>USD</v>
          </cell>
          <cell r="G1109">
            <v>17606.95</v>
          </cell>
          <cell r="H1109" t="str">
            <v>GEL</v>
          </cell>
        </row>
        <row r="1110">
          <cell r="B1110">
            <v>40606</v>
          </cell>
          <cell r="C1110">
            <v>40606</v>
          </cell>
          <cell r="E1110">
            <v>33.72</v>
          </cell>
          <cell r="F1110" t="str">
            <v>GEL</v>
          </cell>
          <cell r="G1110">
            <v>19.5</v>
          </cell>
          <cell r="H1110" t="str">
            <v>USD</v>
          </cell>
        </row>
        <row r="1111">
          <cell r="B1111">
            <v>40606</v>
          </cell>
          <cell r="C1111">
            <v>40606</v>
          </cell>
          <cell r="E1111">
            <v>6.74</v>
          </cell>
          <cell r="F1111" t="str">
            <v>GEL</v>
          </cell>
          <cell r="G1111">
            <v>3.9</v>
          </cell>
          <cell r="H1111" t="str">
            <v>USD</v>
          </cell>
        </row>
        <row r="1112">
          <cell r="B1112">
            <v>40606</v>
          </cell>
          <cell r="C1112">
            <v>40606</v>
          </cell>
          <cell r="E1112">
            <v>33.72</v>
          </cell>
          <cell r="F1112" t="str">
            <v>GEL</v>
          </cell>
          <cell r="G1112">
            <v>19.5</v>
          </cell>
          <cell r="H1112" t="str">
            <v>USD</v>
          </cell>
        </row>
        <row r="1113">
          <cell r="B1113">
            <v>40606</v>
          </cell>
          <cell r="C1113">
            <v>40606</v>
          </cell>
          <cell r="E1113">
            <v>13.49</v>
          </cell>
          <cell r="F1113" t="str">
            <v>GEL</v>
          </cell>
          <cell r="G1113">
            <v>7.8</v>
          </cell>
          <cell r="H1113" t="str">
            <v>USD</v>
          </cell>
        </row>
        <row r="1114">
          <cell r="B1114">
            <v>40606</v>
          </cell>
          <cell r="C1114">
            <v>40606</v>
          </cell>
          <cell r="E1114">
            <v>6.74</v>
          </cell>
          <cell r="F1114" t="str">
            <v>GEL</v>
          </cell>
          <cell r="G1114">
            <v>3.9</v>
          </cell>
          <cell r="H1114" t="str">
            <v>USD</v>
          </cell>
        </row>
        <row r="1115">
          <cell r="B1115">
            <v>40606</v>
          </cell>
          <cell r="C1115">
            <v>40606</v>
          </cell>
          <cell r="E1115">
            <v>13.49</v>
          </cell>
          <cell r="F1115" t="str">
            <v>GEL</v>
          </cell>
          <cell r="G1115">
            <v>7.8</v>
          </cell>
          <cell r="H1115" t="str">
            <v>USD</v>
          </cell>
        </row>
        <row r="1116">
          <cell r="B1116">
            <v>40606</v>
          </cell>
          <cell r="C1116">
            <v>40606</v>
          </cell>
          <cell r="E1116">
            <v>6.74</v>
          </cell>
          <cell r="F1116" t="str">
            <v>GEL</v>
          </cell>
          <cell r="G1116">
            <v>3.9</v>
          </cell>
          <cell r="H1116" t="str">
            <v>USD</v>
          </cell>
        </row>
        <row r="1117">
          <cell r="B1117">
            <v>40606</v>
          </cell>
          <cell r="C1117">
            <v>40606</v>
          </cell>
          <cell r="E1117">
            <v>40.46</v>
          </cell>
          <cell r="F1117" t="str">
            <v>GEL</v>
          </cell>
          <cell r="G1117">
            <v>23.400000000000002</v>
          </cell>
          <cell r="H1117" t="str">
            <v>USD</v>
          </cell>
        </row>
        <row r="1118">
          <cell r="B1118">
            <v>40606</v>
          </cell>
          <cell r="C1118">
            <v>40606</v>
          </cell>
          <cell r="E1118">
            <v>33.72</v>
          </cell>
          <cell r="F1118" t="str">
            <v>GEL</v>
          </cell>
          <cell r="G1118">
            <v>19.5</v>
          </cell>
          <cell r="H1118" t="str">
            <v>USD</v>
          </cell>
        </row>
        <row r="1119">
          <cell r="B1119">
            <v>40606</v>
          </cell>
          <cell r="C1119">
            <v>40606</v>
          </cell>
          <cell r="E1119">
            <v>6.74</v>
          </cell>
          <cell r="F1119" t="str">
            <v>GEL</v>
          </cell>
          <cell r="G1119">
            <v>3.9</v>
          </cell>
          <cell r="H1119" t="str">
            <v>USD</v>
          </cell>
        </row>
        <row r="1120">
          <cell r="B1120">
            <v>40606</v>
          </cell>
          <cell r="C1120">
            <v>40606</v>
          </cell>
          <cell r="E1120">
            <v>6.74</v>
          </cell>
          <cell r="F1120" t="str">
            <v>GEL</v>
          </cell>
          <cell r="G1120">
            <v>3.9</v>
          </cell>
          <cell r="H1120" t="str">
            <v>USD</v>
          </cell>
        </row>
        <row r="1121">
          <cell r="B1121">
            <v>40606</v>
          </cell>
          <cell r="C1121">
            <v>40606</v>
          </cell>
          <cell r="E1121">
            <v>13.49</v>
          </cell>
          <cell r="F1121" t="str">
            <v>GEL</v>
          </cell>
          <cell r="G1121">
            <v>7.8</v>
          </cell>
          <cell r="H1121" t="str">
            <v>USD</v>
          </cell>
        </row>
        <row r="1122">
          <cell r="B1122">
            <v>40606</v>
          </cell>
          <cell r="C1122">
            <v>40606</v>
          </cell>
          <cell r="E1122">
            <v>1.3800000000000001</v>
          </cell>
          <cell r="F1122" t="str">
            <v>GEL</v>
          </cell>
          <cell r="G1122">
            <v>0.8</v>
          </cell>
          <cell r="H1122" t="str">
            <v>USD</v>
          </cell>
        </row>
        <row r="1123">
          <cell r="B1123">
            <v>40606</v>
          </cell>
          <cell r="C1123">
            <v>40606</v>
          </cell>
          <cell r="E1123">
            <v>13.49</v>
          </cell>
          <cell r="F1123" t="str">
            <v>GEL</v>
          </cell>
          <cell r="G1123">
            <v>7.8</v>
          </cell>
          <cell r="H1123" t="str">
            <v>USD</v>
          </cell>
        </row>
        <row r="1124">
          <cell r="B1124">
            <v>40606</v>
          </cell>
          <cell r="C1124">
            <v>40606</v>
          </cell>
          <cell r="E1124">
            <v>10.11</v>
          </cell>
          <cell r="F1124" t="str">
            <v>GEL</v>
          </cell>
          <cell r="G1124">
            <v>5.8500000000000005</v>
          </cell>
          <cell r="H1124" t="str">
            <v>USD</v>
          </cell>
        </row>
        <row r="1125">
          <cell r="B1125">
            <v>40606</v>
          </cell>
          <cell r="C1125">
            <v>40606</v>
          </cell>
          <cell r="E1125">
            <v>13.49</v>
          </cell>
          <cell r="F1125" t="str">
            <v>GEL</v>
          </cell>
          <cell r="G1125">
            <v>7.8</v>
          </cell>
          <cell r="H1125" t="str">
            <v>USD</v>
          </cell>
        </row>
        <row r="1126">
          <cell r="B1126">
            <v>40606</v>
          </cell>
          <cell r="C1126">
            <v>40606</v>
          </cell>
          <cell r="E1126">
            <v>6.74</v>
          </cell>
          <cell r="F1126" t="str">
            <v>GEL</v>
          </cell>
          <cell r="G1126">
            <v>3.9</v>
          </cell>
          <cell r="H1126" t="str">
            <v>USD</v>
          </cell>
        </row>
        <row r="1127">
          <cell r="B1127">
            <v>40606</v>
          </cell>
          <cell r="C1127">
            <v>40606</v>
          </cell>
          <cell r="E1127">
            <v>13.49</v>
          </cell>
          <cell r="F1127" t="str">
            <v>GEL</v>
          </cell>
          <cell r="G1127">
            <v>7.8</v>
          </cell>
          <cell r="H1127" t="str">
            <v>USD</v>
          </cell>
        </row>
        <row r="1128">
          <cell r="B1128">
            <v>40606</v>
          </cell>
          <cell r="C1128">
            <v>40606</v>
          </cell>
          <cell r="E1128">
            <v>13.49</v>
          </cell>
          <cell r="F1128" t="str">
            <v>GEL</v>
          </cell>
          <cell r="G1128">
            <v>7.8</v>
          </cell>
          <cell r="H1128" t="str">
            <v>USD</v>
          </cell>
        </row>
        <row r="1129">
          <cell r="B1129">
            <v>40606</v>
          </cell>
          <cell r="C1129">
            <v>40606</v>
          </cell>
          <cell r="E1129">
            <v>47.2</v>
          </cell>
          <cell r="F1129" t="str">
            <v>GEL</v>
          </cell>
          <cell r="G1129">
            <v>27.3</v>
          </cell>
          <cell r="H1129" t="str">
            <v>USD</v>
          </cell>
        </row>
        <row r="1130">
          <cell r="B1130">
            <v>40606</v>
          </cell>
          <cell r="C1130">
            <v>40606</v>
          </cell>
          <cell r="E1130">
            <v>6.74</v>
          </cell>
          <cell r="F1130" t="str">
            <v>GEL</v>
          </cell>
          <cell r="G1130">
            <v>3.9</v>
          </cell>
          <cell r="H1130" t="str">
            <v>USD</v>
          </cell>
        </row>
        <row r="1131">
          <cell r="B1131">
            <v>40606</v>
          </cell>
          <cell r="C1131">
            <v>40606</v>
          </cell>
          <cell r="E1131">
            <v>37.090000000000003</v>
          </cell>
          <cell r="F1131" t="str">
            <v>GEL</v>
          </cell>
          <cell r="G1131">
            <v>21.45</v>
          </cell>
          <cell r="H1131" t="str">
            <v>USD</v>
          </cell>
        </row>
        <row r="1132">
          <cell r="B1132">
            <v>40606</v>
          </cell>
          <cell r="C1132">
            <v>40606</v>
          </cell>
          <cell r="E1132">
            <v>6.74</v>
          </cell>
          <cell r="F1132" t="str">
            <v>GEL</v>
          </cell>
          <cell r="G1132">
            <v>3.9</v>
          </cell>
          <cell r="H1132" t="str">
            <v>USD</v>
          </cell>
        </row>
        <row r="1133">
          <cell r="B1133">
            <v>40606</v>
          </cell>
          <cell r="C1133">
            <v>40606</v>
          </cell>
          <cell r="E1133">
            <v>5.1000000000000005</v>
          </cell>
          <cell r="F1133" t="str">
            <v>GEL</v>
          </cell>
          <cell r="G1133">
            <v>2.95</v>
          </cell>
          <cell r="H1133" t="str">
            <v>USD</v>
          </cell>
        </row>
        <row r="1134">
          <cell r="B1134">
            <v>40606</v>
          </cell>
          <cell r="C1134">
            <v>40606</v>
          </cell>
          <cell r="E1134">
            <v>6.74</v>
          </cell>
          <cell r="F1134" t="str">
            <v>GEL</v>
          </cell>
          <cell r="G1134">
            <v>3.9</v>
          </cell>
          <cell r="H1134" t="str">
            <v>USD</v>
          </cell>
        </row>
        <row r="1135">
          <cell r="B1135">
            <v>40606</v>
          </cell>
          <cell r="C1135">
            <v>40606</v>
          </cell>
          <cell r="E1135">
            <v>8.09</v>
          </cell>
          <cell r="F1135" t="str">
            <v>GEL</v>
          </cell>
          <cell r="G1135">
            <v>4.68</v>
          </cell>
          <cell r="H1135" t="str">
            <v>USD</v>
          </cell>
        </row>
        <row r="1136">
          <cell r="B1136">
            <v>40606</v>
          </cell>
          <cell r="C1136">
            <v>40606</v>
          </cell>
          <cell r="E1136">
            <v>6.74</v>
          </cell>
          <cell r="F1136" t="str">
            <v>GEL</v>
          </cell>
          <cell r="G1136">
            <v>3.9</v>
          </cell>
          <cell r="H1136" t="str">
            <v>USD</v>
          </cell>
        </row>
        <row r="1137">
          <cell r="B1137">
            <v>40606</v>
          </cell>
          <cell r="C1137">
            <v>40606</v>
          </cell>
          <cell r="E1137">
            <v>101.15</v>
          </cell>
          <cell r="F1137" t="str">
            <v>GEL</v>
          </cell>
          <cell r="G1137">
            <v>58.5</v>
          </cell>
          <cell r="H1137" t="str">
            <v>USD</v>
          </cell>
        </row>
        <row r="1138">
          <cell r="B1138">
            <v>40606</v>
          </cell>
          <cell r="C1138">
            <v>40606</v>
          </cell>
          <cell r="E1138">
            <v>20.23</v>
          </cell>
          <cell r="F1138" t="str">
            <v>GEL</v>
          </cell>
          <cell r="G1138">
            <v>11.700000000000001</v>
          </cell>
          <cell r="H1138" t="str">
            <v>USD</v>
          </cell>
        </row>
        <row r="1139">
          <cell r="B1139">
            <v>40606</v>
          </cell>
          <cell r="C1139">
            <v>40606</v>
          </cell>
          <cell r="E1139">
            <v>134.88</v>
          </cell>
          <cell r="F1139" t="str">
            <v>GEL</v>
          </cell>
          <cell r="G1139">
            <v>78</v>
          </cell>
          <cell r="H1139" t="str">
            <v>USD</v>
          </cell>
        </row>
        <row r="1140">
          <cell r="B1140">
            <v>40606</v>
          </cell>
          <cell r="C1140">
            <v>40606</v>
          </cell>
          <cell r="E1140">
            <v>6.74</v>
          </cell>
          <cell r="F1140" t="str">
            <v>GEL</v>
          </cell>
          <cell r="G1140">
            <v>3.9</v>
          </cell>
          <cell r="H1140" t="str">
            <v>USD</v>
          </cell>
        </row>
        <row r="1141">
          <cell r="B1141">
            <v>40606</v>
          </cell>
          <cell r="C1141">
            <v>40606</v>
          </cell>
          <cell r="E1141">
            <v>60.69</v>
          </cell>
          <cell r="F1141" t="str">
            <v>GEL</v>
          </cell>
          <cell r="G1141">
            <v>35.1</v>
          </cell>
          <cell r="H1141" t="str">
            <v>USD</v>
          </cell>
        </row>
        <row r="1142">
          <cell r="B1142">
            <v>40606</v>
          </cell>
          <cell r="C1142">
            <v>40606</v>
          </cell>
          <cell r="E1142">
            <v>1.97</v>
          </cell>
          <cell r="F1142" t="str">
            <v>GEL</v>
          </cell>
          <cell r="G1142">
            <v>1.1400000000000001</v>
          </cell>
          <cell r="H1142" t="str">
            <v>USD</v>
          </cell>
        </row>
        <row r="1143">
          <cell r="B1143">
            <v>40606</v>
          </cell>
          <cell r="C1143">
            <v>40606</v>
          </cell>
          <cell r="E1143">
            <v>2.77</v>
          </cell>
          <cell r="F1143" t="str">
            <v>GEL</v>
          </cell>
          <cell r="G1143">
            <v>1.6</v>
          </cell>
          <cell r="H1143" t="str">
            <v>USD</v>
          </cell>
        </row>
        <row r="1144">
          <cell r="B1144">
            <v>40606</v>
          </cell>
          <cell r="C1144">
            <v>40606</v>
          </cell>
          <cell r="E1144">
            <v>6.92</v>
          </cell>
          <cell r="F1144" t="str">
            <v>GEL</v>
          </cell>
          <cell r="G1144">
            <v>4</v>
          </cell>
          <cell r="H1144" t="str">
            <v>USD</v>
          </cell>
        </row>
        <row r="1145">
          <cell r="B1145">
            <v>40606</v>
          </cell>
          <cell r="C1145">
            <v>40606</v>
          </cell>
          <cell r="E1145">
            <v>1.3800000000000001</v>
          </cell>
          <cell r="F1145" t="str">
            <v>GEL</v>
          </cell>
          <cell r="G1145">
            <v>0.8</v>
          </cell>
          <cell r="H1145" t="str">
            <v>USD</v>
          </cell>
        </row>
        <row r="1146">
          <cell r="B1146">
            <v>40606</v>
          </cell>
          <cell r="C1146">
            <v>40606</v>
          </cell>
          <cell r="E1146">
            <v>17.990000000000002</v>
          </cell>
          <cell r="F1146" t="str">
            <v>GEL</v>
          </cell>
          <cell r="G1146">
            <v>10.4</v>
          </cell>
          <cell r="H1146" t="str">
            <v>USD</v>
          </cell>
        </row>
        <row r="1147">
          <cell r="B1147">
            <v>40606</v>
          </cell>
          <cell r="C1147">
            <v>40606</v>
          </cell>
          <cell r="E1147">
            <v>2.77</v>
          </cell>
          <cell r="F1147" t="str">
            <v>GEL</v>
          </cell>
          <cell r="G1147">
            <v>1.6</v>
          </cell>
          <cell r="H1147" t="str">
            <v>USD</v>
          </cell>
        </row>
        <row r="1148">
          <cell r="B1148">
            <v>40606</v>
          </cell>
          <cell r="C1148">
            <v>40606</v>
          </cell>
          <cell r="E1148">
            <v>3.47</v>
          </cell>
          <cell r="F1148" t="str">
            <v>GEL</v>
          </cell>
          <cell r="G1148">
            <v>2</v>
          </cell>
          <cell r="H1148" t="str">
            <v>USD</v>
          </cell>
        </row>
        <row r="1149">
          <cell r="B1149">
            <v>40606</v>
          </cell>
          <cell r="C1149">
            <v>40606</v>
          </cell>
          <cell r="E1149">
            <v>0.69000000000000006</v>
          </cell>
          <cell r="F1149" t="str">
            <v>GEL</v>
          </cell>
          <cell r="G1149">
            <v>0.4</v>
          </cell>
          <cell r="H1149" t="str">
            <v>USD</v>
          </cell>
        </row>
        <row r="1150">
          <cell r="B1150">
            <v>40606</v>
          </cell>
          <cell r="C1150">
            <v>40606</v>
          </cell>
          <cell r="E1150">
            <v>3.12</v>
          </cell>
          <cell r="F1150" t="str">
            <v>GEL</v>
          </cell>
          <cell r="G1150">
            <v>1.8</v>
          </cell>
          <cell r="H1150" t="str">
            <v>USD</v>
          </cell>
        </row>
        <row r="1151">
          <cell r="B1151">
            <v>40606</v>
          </cell>
          <cell r="C1151">
            <v>40606</v>
          </cell>
          <cell r="E1151">
            <v>1</v>
          </cell>
          <cell r="F1151" t="str">
            <v>GEL</v>
          </cell>
          <cell r="G1151">
            <v>0.57999999999999996</v>
          </cell>
          <cell r="H1151" t="str">
            <v>USD</v>
          </cell>
        </row>
        <row r="1152">
          <cell r="B1152">
            <v>40606</v>
          </cell>
          <cell r="C1152">
            <v>40606</v>
          </cell>
          <cell r="E1152">
            <v>6.45</v>
          </cell>
          <cell r="F1152" t="str">
            <v>GEL</v>
          </cell>
          <cell r="G1152">
            <v>3.72</v>
          </cell>
          <cell r="H1152" t="str">
            <v>USD</v>
          </cell>
        </row>
        <row r="1153">
          <cell r="B1153">
            <v>40606</v>
          </cell>
          <cell r="C1153">
            <v>40606</v>
          </cell>
          <cell r="E1153">
            <v>0.21</v>
          </cell>
          <cell r="F1153" t="str">
            <v>GEL</v>
          </cell>
          <cell r="G1153">
            <v>0.12</v>
          </cell>
          <cell r="H1153" t="str">
            <v>USD</v>
          </cell>
        </row>
        <row r="1154">
          <cell r="B1154">
            <v>40606</v>
          </cell>
          <cell r="C1154">
            <v>40606</v>
          </cell>
          <cell r="E1154">
            <v>6.22</v>
          </cell>
          <cell r="F1154" t="str">
            <v>GEL</v>
          </cell>
          <cell r="G1154">
            <v>3.6</v>
          </cell>
          <cell r="H1154" t="str">
            <v>USD</v>
          </cell>
        </row>
        <row r="1155">
          <cell r="B1155">
            <v>40606</v>
          </cell>
          <cell r="C1155">
            <v>40606</v>
          </cell>
          <cell r="E1155">
            <v>2.0699999999999998</v>
          </cell>
          <cell r="F1155" t="str">
            <v>GEL</v>
          </cell>
          <cell r="G1155">
            <v>1.2</v>
          </cell>
          <cell r="H1155" t="str">
            <v>USD</v>
          </cell>
        </row>
        <row r="1156">
          <cell r="B1156">
            <v>40606</v>
          </cell>
          <cell r="C1156">
            <v>40606</v>
          </cell>
          <cell r="E1156">
            <v>1.04</v>
          </cell>
          <cell r="F1156" t="str">
            <v>GEL</v>
          </cell>
          <cell r="G1156">
            <v>0.6</v>
          </cell>
          <cell r="H1156" t="str">
            <v>USD</v>
          </cell>
        </row>
        <row r="1157">
          <cell r="B1157">
            <v>40606</v>
          </cell>
          <cell r="C1157">
            <v>40606</v>
          </cell>
          <cell r="E1157">
            <v>3.29</v>
          </cell>
          <cell r="F1157" t="str">
            <v>GEL</v>
          </cell>
          <cell r="G1157">
            <v>1.9000000000000001</v>
          </cell>
          <cell r="H1157" t="str">
            <v>USD</v>
          </cell>
        </row>
        <row r="1158">
          <cell r="B1158">
            <v>40606</v>
          </cell>
          <cell r="C1158">
            <v>40606</v>
          </cell>
          <cell r="E1158">
            <v>1.73</v>
          </cell>
          <cell r="F1158" t="str">
            <v>GEL</v>
          </cell>
          <cell r="G1158">
            <v>1</v>
          </cell>
          <cell r="H1158" t="str">
            <v>USD</v>
          </cell>
        </row>
        <row r="1159">
          <cell r="B1159">
            <v>40606</v>
          </cell>
          <cell r="C1159">
            <v>40606</v>
          </cell>
          <cell r="E1159">
            <v>1</v>
          </cell>
          <cell r="F1159" t="str">
            <v>GEL</v>
          </cell>
          <cell r="G1159">
            <v>0.57999999999999996</v>
          </cell>
          <cell r="H1159" t="str">
            <v>USD</v>
          </cell>
        </row>
        <row r="1160">
          <cell r="B1160">
            <v>40606</v>
          </cell>
          <cell r="C1160">
            <v>40606</v>
          </cell>
          <cell r="E1160">
            <v>11.77</v>
          </cell>
          <cell r="F1160" t="str">
            <v>GEL</v>
          </cell>
          <cell r="G1160">
            <v>6.8</v>
          </cell>
          <cell r="H1160" t="str">
            <v>USD</v>
          </cell>
        </row>
        <row r="1161">
          <cell r="B1161">
            <v>40606</v>
          </cell>
          <cell r="C1161">
            <v>40606</v>
          </cell>
          <cell r="E1161">
            <v>2.77</v>
          </cell>
          <cell r="F1161" t="str">
            <v>GEL</v>
          </cell>
          <cell r="G1161">
            <v>1.6</v>
          </cell>
          <cell r="H1161" t="str">
            <v>USD</v>
          </cell>
        </row>
        <row r="1162">
          <cell r="B1162">
            <v>40606</v>
          </cell>
          <cell r="C1162">
            <v>40606</v>
          </cell>
          <cell r="E1162">
            <v>2.77</v>
          </cell>
          <cell r="F1162" t="str">
            <v>GEL</v>
          </cell>
          <cell r="G1162">
            <v>1.6</v>
          </cell>
          <cell r="H1162" t="str">
            <v>USD</v>
          </cell>
        </row>
        <row r="1163">
          <cell r="B1163">
            <v>40606</v>
          </cell>
          <cell r="C1163">
            <v>40606</v>
          </cell>
          <cell r="E1163">
            <v>77866.33</v>
          </cell>
          <cell r="F1163" t="str">
            <v>GEL</v>
          </cell>
          <cell r="G1163">
            <v>45766.8</v>
          </cell>
          <cell r="H1163" t="str">
            <v>USD</v>
          </cell>
        </row>
        <row r="1164">
          <cell r="B1164">
            <v>40606</v>
          </cell>
          <cell r="C1164">
            <v>40606</v>
          </cell>
          <cell r="E1164">
            <v>3140.3</v>
          </cell>
          <cell r="F1164" t="str">
            <v>GEL</v>
          </cell>
          <cell r="G1164">
            <v>1355.79</v>
          </cell>
          <cell r="H1164" t="str">
            <v>EUR</v>
          </cell>
        </row>
        <row r="1165">
          <cell r="B1165">
            <v>40606</v>
          </cell>
          <cell r="C1165">
            <v>40606</v>
          </cell>
          <cell r="E1165">
            <v>1103.47</v>
          </cell>
          <cell r="F1165" t="str">
            <v>USD</v>
          </cell>
          <cell r="G1165">
            <v>1931.69</v>
          </cell>
          <cell r="H1165" t="str">
            <v>GEL</v>
          </cell>
        </row>
        <row r="1166">
          <cell r="B1166">
            <v>40606</v>
          </cell>
          <cell r="C1166">
            <v>40606</v>
          </cell>
          <cell r="E1166">
            <v>1.37</v>
          </cell>
          <cell r="F1166" t="str">
            <v>GEL</v>
          </cell>
          <cell r="G1166">
            <v>0.79</v>
          </cell>
          <cell r="H1166" t="str">
            <v>USD</v>
          </cell>
        </row>
        <row r="1167">
          <cell r="B1167">
            <v>40606</v>
          </cell>
          <cell r="C1167">
            <v>40606</v>
          </cell>
          <cell r="E1167">
            <v>0.69000000000000006</v>
          </cell>
          <cell r="F1167" t="str">
            <v>GEL</v>
          </cell>
          <cell r="G1167">
            <v>0.4</v>
          </cell>
          <cell r="H1167" t="str">
            <v>USD</v>
          </cell>
        </row>
        <row r="1168">
          <cell r="B1168">
            <v>40606</v>
          </cell>
          <cell r="C1168">
            <v>40606</v>
          </cell>
          <cell r="E1168">
            <v>49.63</v>
          </cell>
          <cell r="F1168" t="str">
            <v>GEL</v>
          </cell>
          <cell r="G1168">
            <v>28.7</v>
          </cell>
          <cell r="H1168" t="str">
            <v>USD</v>
          </cell>
        </row>
        <row r="1169">
          <cell r="B1169">
            <v>40606</v>
          </cell>
          <cell r="C1169">
            <v>40606</v>
          </cell>
          <cell r="E1169">
            <v>1.54</v>
          </cell>
          <cell r="F1169" t="str">
            <v>GEL</v>
          </cell>
          <cell r="G1169">
            <v>0.89</v>
          </cell>
          <cell r="H1169" t="str">
            <v>USD</v>
          </cell>
        </row>
        <row r="1170">
          <cell r="B1170">
            <v>40606</v>
          </cell>
          <cell r="C1170">
            <v>40606</v>
          </cell>
          <cell r="E1170">
            <v>1.0900000000000001</v>
          </cell>
          <cell r="F1170" t="str">
            <v>GEL</v>
          </cell>
          <cell r="G1170">
            <v>0.63</v>
          </cell>
          <cell r="H1170" t="str">
            <v>USD</v>
          </cell>
        </row>
        <row r="1171">
          <cell r="B1171">
            <v>40606</v>
          </cell>
          <cell r="C1171">
            <v>40606</v>
          </cell>
          <cell r="E1171">
            <v>0.85</v>
          </cell>
          <cell r="F1171" t="str">
            <v>GEL</v>
          </cell>
          <cell r="G1171">
            <v>0.49</v>
          </cell>
          <cell r="H1171" t="str">
            <v>USD</v>
          </cell>
        </row>
        <row r="1172">
          <cell r="B1172">
            <v>40606</v>
          </cell>
          <cell r="C1172">
            <v>40606</v>
          </cell>
          <cell r="E1172">
            <v>26.75</v>
          </cell>
          <cell r="F1172" t="str">
            <v>GEL</v>
          </cell>
          <cell r="G1172">
            <v>15.47</v>
          </cell>
          <cell r="H1172" t="str">
            <v>USD</v>
          </cell>
        </row>
        <row r="1173">
          <cell r="B1173">
            <v>40606</v>
          </cell>
          <cell r="C1173">
            <v>40606</v>
          </cell>
          <cell r="E1173">
            <v>15.34</v>
          </cell>
          <cell r="F1173" t="str">
            <v>GEL</v>
          </cell>
          <cell r="G1173">
            <v>8.870000000000001</v>
          </cell>
          <cell r="H1173" t="str">
            <v>USD</v>
          </cell>
        </row>
        <row r="1174">
          <cell r="B1174">
            <v>40606</v>
          </cell>
          <cell r="C1174">
            <v>40606</v>
          </cell>
          <cell r="E1174">
            <v>2.56</v>
          </cell>
          <cell r="F1174" t="str">
            <v>GEL</v>
          </cell>
          <cell r="G1174">
            <v>1.48</v>
          </cell>
          <cell r="H1174" t="str">
            <v>USD</v>
          </cell>
        </row>
        <row r="1175">
          <cell r="B1175">
            <v>40606</v>
          </cell>
          <cell r="C1175">
            <v>40606</v>
          </cell>
          <cell r="E1175">
            <v>108.48</v>
          </cell>
          <cell r="F1175" t="str">
            <v>GEL</v>
          </cell>
          <cell r="G1175">
            <v>62.74</v>
          </cell>
          <cell r="H1175" t="str">
            <v>USD</v>
          </cell>
        </row>
        <row r="1176">
          <cell r="B1176">
            <v>40606</v>
          </cell>
          <cell r="C1176">
            <v>40606</v>
          </cell>
          <cell r="E1176">
            <v>20.54</v>
          </cell>
          <cell r="F1176" t="str">
            <v>GEL</v>
          </cell>
          <cell r="G1176">
            <v>11.88</v>
          </cell>
          <cell r="H1176" t="str">
            <v>USD</v>
          </cell>
        </row>
        <row r="1177">
          <cell r="B1177">
            <v>40606</v>
          </cell>
          <cell r="C1177">
            <v>40606</v>
          </cell>
          <cell r="E1177">
            <v>1.6300000000000001</v>
          </cell>
          <cell r="F1177" t="str">
            <v>GEL</v>
          </cell>
          <cell r="G1177">
            <v>0.94000000000000006</v>
          </cell>
          <cell r="H1177" t="str">
            <v>USD</v>
          </cell>
        </row>
        <row r="1178">
          <cell r="B1178">
            <v>40606</v>
          </cell>
          <cell r="C1178">
            <v>40606</v>
          </cell>
          <cell r="E1178">
            <v>27.32</v>
          </cell>
          <cell r="F1178" t="str">
            <v>GEL</v>
          </cell>
          <cell r="G1178">
            <v>15.8</v>
          </cell>
          <cell r="H1178" t="str">
            <v>USD</v>
          </cell>
        </row>
        <row r="1179">
          <cell r="B1179">
            <v>40606</v>
          </cell>
          <cell r="C1179">
            <v>40606</v>
          </cell>
          <cell r="E1179">
            <v>22.88</v>
          </cell>
          <cell r="F1179" t="str">
            <v>GEL</v>
          </cell>
          <cell r="G1179">
            <v>13.23</v>
          </cell>
          <cell r="H1179" t="str">
            <v>USD</v>
          </cell>
        </row>
        <row r="1180">
          <cell r="B1180">
            <v>40606</v>
          </cell>
          <cell r="C1180">
            <v>40606</v>
          </cell>
          <cell r="E1180">
            <v>670000</v>
          </cell>
          <cell r="F1180" t="str">
            <v>EUR</v>
          </cell>
          <cell r="G1180">
            <v>935440.6</v>
          </cell>
          <cell r="H1180" t="str">
            <v>USD</v>
          </cell>
        </row>
        <row r="1181">
          <cell r="B1181">
            <v>40606</v>
          </cell>
          <cell r="C1181">
            <v>40606</v>
          </cell>
          <cell r="E1181">
            <v>50000</v>
          </cell>
          <cell r="F1181" t="str">
            <v>EUR</v>
          </cell>
          <cell r="G1181">
            <v>69809</v>
          </cell>
          <cell r="H1181" t="str">
            <v>USD</v>
          </cell>
        </row>
        <row r="1182">
          <cell r="B1182">
            <v>40606</v>
          </cell>
          <cell r="C1182">
            <v>40606</v>
          </cell>
          <cell r="E1182">
            <v>32543.199999999997</v>
          </cell>
          <cell r="F1182" t="str">
            <v>USD</v>
          </cell>
          <cell r="G1182">
            <v>20000</v>
          </cell>
          <cell r="H1182" t="str">
            <v>GBP</v>
          </cell>
        </row>
        <row r="1183">
          <cell r="B1183">
            <v>40606</v>
          </cell>
          <cell r="C1183">
            <v>40606</v>
          </cell>
          <cell r="E1183">
            <v>32566.600000000002</v>
          </cell>
          <cell r="F1183" t="str">
            <v>USD</v>
          </cell>
          <cell r="G1183">
            <v>20000</v>
          </cell>
          <cell r="H1183" t="str">
            <v>GBP</v>
          </cell>
        </row>
        <row r="1184">
          <cell r="B1184">
            <v>40606</v>
          </cell>
          <cell r="C1184">
            <v>40606</v>
          </cell>
          <cell r="E1184">
            <v>200000</v>
          </cell>
          <cell r="F1184" t="str">
            <v>EUR</v>
          </cell>
          <cell r="G1184">
            <v>279236</v>
          </cell>
          <cell r="H1184" t="str">
            <v>USD</v>
          </cell>
        </row>
        <row r="1185">
          <cell r="B1185">
            <v>40606</v>
          </cell>
          <cell r="C1185">
            <v>40606</v>
          </cell>
          <cell r="E1185">
            <v>50000</v>
          </cell>
          <cell r="F1185" t="str">
            <v>EUR</v>
          </cell>
          <cell r="G1185">
            <v>69809</v>
          </cell>
          <cell r="H1185" t="str">
            <v>USD</v>
          </cell>
        </row>
        <row r="1186">
          <cell r="B1186">
            <v>40606</v>
          </cell>
          <cell r="C1186">
            <v>40606</v>
          </cell>
          <cell r="E1186">
            <v>800000</v>
          </cell>
          <cell r="F1186" t="str">
            <v>EUR</v>
          </cell>
          <cell r="G1186">
            <v>1116944</v>
          </cell>
          <cell r="H1186" t="str">
            <v>USD</v>
          </cell>
        </row>
        <row r="1187">
          <cell r="B1187">
            <v>40606</v>
          </cell>
          <cell r="C1187">
            <v>40606</v>
          </cell>
          <cell r="E1187">
            <v>250000</v>
          </cell>
          <cell r="F1187" t="str">
            <v>EUR</v>
          </cell>
          <cell r="G1187">
            <v>349045</v>
          </cell>
          <cell r="H1187" t="str">
            <v>USD</v>
          </cell>
        </row>
        <row r="1188">
          <cell r="B1188">
            <v>40606</v>
          </cell>
          <cell r="C1188">
            <v>40606</v>
          </cell>
          <cell r="E1188">
            <v>50000</v>
          </cell>
          <cell r="F1188" t="str">
            <v>EUR</v>
          </cell>
          <cell r="G1188">
            <v>69809</v>
          </cell>
          <cell r="H1188" t="str">
            <v>USD</v>
          </cell>
        </row>
        <row r="1189">
          <cell r="B1189">
            <v>40606</v>
          </cell>
          <cell r="C1189">
            <v>40606</v>
          </cell>
          <cell r="E1189">
            <v>150000</v>
          </cell>
          <cell r="F1189" t="str">
            <v>EUR</v>
          </cell>
          <cell r="G1189">
            <v>209427</v>
          </cell>
          <cell r="H1189" t="str">
            <v>USD</v>
          </cell>
        </row>
        <row r="1190">
          <cell r="B1190">
            <v>40606</v>
          </cell>
          <cell r="C1190">
            <v>40606</v>
          </cell>
          <cell r="E1190">
            <v>30000</v>
          </cell>
          <cell r="F1190" t="str">
            <v>EUR</v>
          </cell>
          <cell r="G1190">
            <v>41885.4</v>
          </cell>
          <cell r="H1190" t="str">
            <v>USD</v>
          </cell>
        </row>
        <row r="1191">
          <cell r="B1191">
            <v>40606</v>
          </cell>
          <cell r="C1191">
            <v>40606</v>
          </cell>
          <cell r="E1191">
            <v>50000</v>
          </cell>
          <cell r="F1191" t="str">
            <v>EUR</v>
          </cell>
          <cell r="G1191">
            <v>69809</v>
          </cell>
          <cell r="H1191" t="str">
            <v>USD</v>
          </cell>
        </row>
        <row r="1192">
          <cell r="B1192">
            <v>40606</v>
          </cell>
          <cell r="C1192">
            <v>40606</v>
          </cell>
          <cell r="E1192">
            <v>50000</v>
          </cell>
          <cell r="F1192" t="str">
            <v>EUR</v>
          </cell>
          <cell r="G1192">
            <v>69809</v>
          </cell>
          <cell r="H1192" t="str">
            <v>USD</v>
          </cell>
        </row>
        <row r="1193">
          <cell r="B1193">
            <v>40606</v>
          </cell>
          <cell r="C1193">
            <v>40606</v>
          </cell>
          <cell r="E1193">
            <v>209403</v>
          </cell>
          <cell r="F1193" t="str">
            <v>USD</v>
          </cell>
          <cell r="G1193">
            <v>150000</v>
          </cell>
          <cell r="H1193" t="str">
            <v>EUR</v>
          </cell>
        </row>
        <row r="1194">
          <cell r="B1194">
            <v>40606</v>
          </cell>
          <cell r="C1194">
            <v>40606</v>
          </cell>
          <cell r="E1194">
            <v>150000</v>
          </cell>
          <cell r="F1194" t="str">
            <v>EUR</v>
          </cell>
          <cell r="G1194">
            <v>209427</v>
          </cell>
          <cell r="H1194" t="str">
            <v>USD</v>
          </cell>
        </row>
        <row r="1195">
          <cell r="B1195">
            <v>40606</v>
          </cell>
          <cell r="C1195">
            <v>40606</v>
          </cell>
          <cell r="E1195">
            <v>139574</v>
          </cell>
          <cell r="F1195" t="str">
            <v>USD</v>
          </cell>
          <cell r="G1195">
            <v>100000</v>
          </cell>
          <cell r="H1195" t="str">
            <v>EUR</v>
          </cell>
        </row>
        <row r="1196">
          <cell r="B1196">
            <v>40606</v>
          </cell>
          <cell r="C1196">
            <v>40606</v>
          </cell>
          <cell r="E1196">
            <v>100000</v>
          </cell>
          <cell r="F1196" t="str">
            <v>EUR</v>
          </cell>
          <cell r="G1196">
            <v>139733</v>
          </cell>
          <cell r="H1196" t="str">
            <v>USD</v>
          </cell>
        </row>
        <row r="1197">
          <cell r="B1197">
            <v>40606</v>
          </cell>
          <cell r="C1197">
            <v>40606</v>
          </cell>
          <cell r="E1197">
            <v>139596</v>
          </cell>
          <cell r="F1197" t="str">
            <v>USD</v>
          </cell>
          <cell r="G1197">
            <v>100000</v>
          </cell>
          <cell r="H1197" t="str">
            <v>EUR</v>
          </cell>
        </row>
        <row r="1198">
          <cell r="B1198">
            <v>40606</v>
          </cell>
          <cell r="C1198">
            <v>40606</v>
          </cell>
          <cell r="E1198">
            <v>100000</v>
          </cell>
          <cell r="F1198" t="str">
            <v>EUR</v>
          </cell>
          <cell r="G1198">
            <v>139738</v>
          </cell>
          <cell r="H1198" t="str">
            <v>USD</v>
          </cell>
        </row>
        <row r="1199">
          <cell r="B1199">
            <v>40606</v>
          </cell>
          <cell r="C1199">
            <v>40606</v>
          </cell>
          <cell r="E1199">
            <v>69814.5</v>
          </cell>
          <cell r="F1199" t="str">
            <v>USD</v>
          </cell>
          <cell r="G1199">
            <v>50000</v>
          </cell>
          <cell r="H1199" t="str">
            <v>EUR</v>
          </cell>
        </row>
        <row r="1200">
          <cell r="B1200">
            <v>40606</v>
          </cell>
          <cell r="C1200">
            <v>40606</v>
          </cell>
          <cell r="E1200">
            <v>50000</v>
          </cell>
          <cell r="F1200" t="str">
            <v>EUR</v>
          </cell>
          <cell r="G1200">
            <v>69841</v>
          </cell>
          <cell r="H1200" t="str">
            <v>USD</v>
          </cell>
        </row>
        <row r="1201">
          <cell r="B1201">
            <v>40606</v>
          </cell>
          <cell r="C1201">
            <v>40606</v>
          </cell>
          <cell r="E1201">
            <v>100000</v>
          </cell>
          <cell r="F1201" t="str">
            <v>EUR</v>
          </cell>
          <cell r="G1201">
            <v>139936</v>
          </cell>
          <cell r="H1201" t="str">
            <v>USD</v>
          </cell>
        </row>
        <row r="1202">
          <cell r="C1202">
            <v>40606</v>
          </cell>
          <cell r="E1202">
            <v>34778.589999999851</v>
          </cell>
          <cell r="F1202" t="str">
            <v>GEL</v>
          </cell>
        </row>
        <row r="1203">
          <cell r="C1203">
            <v>40606</v>
          </cell>
          <cell r="G1203">
            <v>44429.739999999758</v>
          </cell>
          <cell r="H1203" t="str">
            <v>GEL</v>
          </cell>
        </row>
        <row r="1204">
          <cell r="C1204">
            <v>40606</v>
          </cell>
          <cell r="E1204">
            <v>274116.28999999911</v>
          </cell>
          <cell r="F1204" t="str">
            <v>GEL</v>
          </cell>
        </row>
        <row r="1205">
          <cell r="C1205">
            <v>40606</v>
          </cell>
          <cell r="G1205">
            <v>127986.00999999791</v>
          </cell>
          <cell r="H1205" t="str">
            <v>GEL</v>
          </cell>
        </row>
        <row r="1206">
          <cell r="B1206">
            <v>40606</v>
          </cell>
          <cell r="C1206">
            <v>40606</v>
          </cell>
          <cell r="E1206">
            <v>1121.67</v>
          </cell>
          <cell r="F1206" t="str">
            <v>GEL</v>
          </cell>
          <cell r="G1206">
            <v>468.88</v>
          </cell>
          <cell r="H1206" t="str">
            <v>EUR</v>
          </cell>
        </row>
        <row r="1207">
          <cell r="B1207">
            <v>40606</v>
          </cell>
          <cell r="C1207">
            <v>40606</v>
          </cell>
          <cell r="E1207">
            <v>1072.8</v>
          </cell>
          <cell r="F1207" t="str">
            <v>GEL</v>
          </cell>
          <cell r="G1207">
            <v>448.42</v>
          </cell>
          <cell r="H1207" t="str">
            <v>EUR</v>
          </cell>
        </row>
        <row r="1208">
          <cell r="B1208">
            <v>40606</v>
          </cell>
          <cell r="C1208">
            <v>40606</v>
          </cell>
          <cell r="E1208">
            <v>4442.8</v>
          </cell>
          <cell r="F1208" t="str">
            <v>GEL</v>
          </cell>
          <cell r="G1208">
            <v>2567.25</v>
          </cell>
          <cell r="H1208" t="str">
            <v>USD</v>
          </cell>
        </row>
        <row r="1209">
          <cell r="B1209">
            <v>40606</v>
          </cell>
          <cell r="C1209">
            <v>40606</v>
          </cell>
          <cell r="E1209">
            <v>9898.59</v>
          </cell>
          <cell r="F1209" t="str">
            <v>GEL</v>
          </cell>
          <cell r="G1209">
            <v>5724.7</v>
          </cell>
          <cell r="H1209" t="str">
            <v>USD</v>
          </cell>
        </row>
        <row r="1210">
          <cell r="B1210">
            <v>40606</v>
          </cell>
          <cell r="C1210">
            <v>40606</v>
          </cell>
          <cell r="E1210">
            <v>274828.01</v>
          </cell>
          <cell r="F1210" t="str">
            <v>USD</v>
          </cell>
          <cell r="G1210">
            <v>475205.11209100002</v>
          </cell>
          <cell r="H1210" t="str">
            <v>GEL</v>
          </cell>
        </row>
        <row r="1211">
          <cell r="B1211">
            <v>40606</v>
          </cell>
          <cell r="C1211">
            <v>40606</v>
          </cell>
          <cell r="E1211">
            <v>16603.088531999998</v>
          </cell>
          <cell r="F1211" t="str">
            <v>GEL</v>
          </cell>
          <cell r="G1211">
            <v>6939.93</v>
          </cell>
          <cell r="H1211" t="str">
            <v>EUR</v>
          </cell>
        </row>
        <row r="1212">
          <cell r="B1212">
            <v>40606</v>
          </cell>
          <cell r="C1212">
            <v>40606</v>
          </cell>
          <cell r="E1212">
            <v>103.75073499999999</v>
          </cell>
          <cell r="F1212" t="str">
            <v>GEL</v>
          </cell>
          <cell r="G1212">
            <v>55.55</v>
          </cell>
          <cell r="H1212" t="str">
            <v>CHF</v>
          </cell>
        </row>
        <row r="1213">
          <cell r="B1213">
            <v>40606</v>
          </cell>
          <cell r="C1213">
            <v>40606</v>
          </cell>
          <cell r="E1213">
            <v>291.76488000000001</v>
          </cell>
          <cell r="F1213" t="str">
            <v>GEL</v>
          </cell>
          <cell r="G1213">
            <v>133.96</v>
          </cell>
          <cell r="H1213" t="str">
            <v>AZN</v>
          </cell>
        </row>
        <row r="1214">
          <cell r="B1214">
            <v>40609</v>
          </cell>
          <cell r="C1214">
            <v>40609</v>
          </cell>
          <cell r="E1214">
            <v>16.64</v>
          </cell>
          <cell r="F1214" t="str">
            <v>USD</v>
          </cell>
          <cell r="G1214">
            <v>28.61</v>
          </cell>
          <cell r="H1214" t="str">
            <v>GEL</v>
          </cell>
        </row>
        <row r="1215">
          <cell r="B1215">
            <v>40609</v>
          </cell>
          <cell r="C1215">
            <v>40609</v>
          </cell>
          <cell r="E1215">
            <v>1</v>
          </cell>
          <cell r="F1215" t="str">
            <v>GEL</v>
          </cell>
          <cell r="G1215">
            <v>0.57999999999999996</v>
          </cell>
          <cell r="H1215" t="str">
            <v>USD</v>
          </cell>
        </row>
        <row r="1216">
          <cell r="B1216">
            <v>40609</v>
          </cell>
          <cell r="C1216">
            <v>40609</v>
          </cell>
          <cell r="E1216">
            <v>110.44</v>
          </cell>
          <cell r="F1216" t="str">
            <v>GEL</v>
          </cell>
          <cell r="G1216">
            <v>1810.49</v>
          </cell>
          <cell r="H1216" t="str">
            <v>RUR</v>
          </cell>
        </row>
        <row r="1217">
          <cell r="B1217">
            <v>40609</v>
          </cell>
          <cell r="C1217">
            <v>40609</v>
          </cell>
          <cell r="E1217">
            <v>937.63</v>
          </cell>
          <cell r="F1217" t="str">
            <v>GEL</v>
          </cell>
          <cell r="G1217">
            <v>390.5</v>
          </cell>
          <cell r="H1217" t="str">
            <v>EUR</v>
          </cell>
        </row>
        <row r="1218">
          <cell r="B1218">
            <v>40609</v>
          </cell>
          <cell r="C1218">
            <v>40609</v>
          </cell>
          <cell r="E1218">
            <v>3</v>
          </cell>
          <cell r="F1218" t="str">
            <v>USD</v>
          </cell>
          <cell r="G1218">
            <v>5.16</v>
          </cell>
          <cell r="H1218" t="str">
            <v>GEL</v>
          </cell>
        </row>
        <row r="1219">
          <cell r="B1219">
            <v>40609</v>
          </cell>
          <cell r="C1219">
            <v>40609</v>
          </cell>
          <cell r="E1219">
            <v>722.95</v>
          </cell>
          <cell r="F1219" t="str">
            <v>GEL</v>
          </cell>
          <cell r="G1219">
            <v>420.44</v>
          </cell>
          <cell r="H1219" t="str">
            <v>USD</v>
          </cell>
        </row>
        <row r="1220">
          <cell r="B1220">
            <v>40609</v>
          </cell>
          <cell r="C1220">
            <v>40609</v>
          </cell>
          <cell r="E1220">
            <v>1107.3399999999999</v>
          </cell>
          <cell r="F1220" t="str">
            <v>EUR</v>
          </cell>
          <cell r="G1220">
            <v>2658.83</v>
          </cell>
          <cell r="H1220" t="str">
            <v>GEL</v>
          </cell>
        </row>
        <row r="1221">
          <cell r="B1221">
            <v>40609</v>
          </cell>
          <cell r="C1221">
            <v>40609</v>
          </cell>
          <cell r="E1221">
            <v>2000</v>
          </cell>
          <cell r="F1221" t="str">
            <v>GBP</v>
          </cell>
          <cell r="G1221">
            <v>3256</v>
          </cell>
          <cell r="H1221" t="str">
            <v>USD</v>
          </cell>
        </row>
        <row r="1222">
          <cell r="B1222">
            <v>40609</v>
          </cell>
          <cell r="C1222">
            <v>40609</v>
          </cell>
          <cell r="E1222">
            <v>321.04000000000002</v>
          </cell>
          <cell r="F1222" t="str">
            <v>EUR</v>
          </cell>
          <cell r="G1222">
            <v>770.85</v>
          </cell>
          <cell r="H1222" t="str">
            <v>GEL</v>
          </cell>
        </row>
        <row r="1223">
          <cell r="B1223">
            <v>40609</v>
          </cell>
          <cell r="C1223">
            <v>40612</v>
          </cell>
          <cell r="E1223">
            <v>41488.04</v>
          </cell>
          <cell r="F1223" t="str">
            <v>USD</v>
          </cell>
          <cell r="G1223">
            <v>150000</v>
          </cell>
          <cell r="H1223" t="str">
            <v>ILS</v>
          </cell>
        </row>
        <row r="1224">
          <cell r="B1224">
            <v>40609</v>
          </cell>
          <cell r="C1224">
            <v>40609</v>
          </cell>
          <cell r="E1224">
            <v>2575500</v>
          </cell>
          <cell r="F1224" t="str">
            <v>GEL</v>
          </cell>
          <cell r="G1224">
            <v>1500000</v>
          </cell>
          <cell r="H1224" t="str">
            <v>USD</v>
          </cell>
        </row>
        <row r="1225">
          <cell r="B1225">
            <v>40609</v>
          </cell>
          <cell r="C1225">
            <v>40609</v>
          </cell>
          <cell r="E1225">
            <v>342400</v>
          </cell>
          <cell r="F1225" t="str">
            <v>GEL</v>
          </cell>
          <cell r="G1225">
            <v>200000</v>
          </cell>
          <cell r="H1225" t="str">
            <v>USD</v>
          </cell>
        </row>
        <row r="1226">
          <cell r="B1226">
            <v>40609</v>
          </cell>
          <cell r="C1226">
            <v>40611</v>
          </cell>
          <cell r="E1226">
            <v>13980</v>
          </cell>
          <cell r="F1226" t="str">
            <v>USD</v>
          </cell>
          <cell r="G1226">
            <v>10000</v>
          </cell>
          <cell r="H1226" t="str">
            <v>EUR</v>
          </cell>
        </row>
        <row r="1227">
          <cell r="B1227">
            <v>40609</v>
          </cell>
          <cell r="C1227">
            <v>40609</v>
          </cell>
          <cell r="E1227">
            <v>864.4</v>
          </cell>
          <cell r="F1227" t="str">
            <v>GEL</v>
          </cell>
          <cell r="G1227">
            <v>360</v>
          </cell>
          <cell r="H1227" t="str">
            <v>EUR</v>
          </cell>
        </row>
        <row r="1228">
          <cell r="B1228">
            <v>40609</v>
          </cell>
          <cell r="C1228">
            <v>40609</v>
          </cell>
          <cell r="E1228">
            <v>864.4</v>
          </cell>
          <cell r="F1228" t="str">
            <v>GEL</v>
          </cell>
          <cell r="G1228">
            <v>360</v>
          </cell>
          <cell r="H1228" t="str">
            <v>EUR</v>
          </cell>
        </row>
        <row r="1229">
          <cell r="B1229">
            <v>40609</v>
          </cell>
          <cell r="C1229">
            <v>40609</v>
          </cell>
          <cell r="E1229">
            <v>12</v>
          </cell>
          <cell r="F1229" t="str">
            <v>USD</v>
          </cell>
          <cell r="G1229">
            <v>20.63</v>
          </cell>
          <cell r="H1229" t="str">
            <v>GEL</v>
          </cell>
        </row>
        <row r="1230">
          <cell r="B1230">
            <v>40609</v>
          </cell>
          <cell r="C1230">
            <v>40609</v>
          </cell>
          <cell r="E1230">
            <v>894520</v>
          </cell>
          <cell r="F1230" t="str">
            <v>HUF</v>
          </cell>
          <cell r="G1230">
            <v>7961.2300000000005</v>
          </cell>
          <cell r="H1230" t="str">
            <v>GEL</v>
          </cell>
        </row>
        <row r="1231">
          <cell r="B1231">
            <v>40609</v>
          </cell>
          <cell r="C1231">
            <v>40609</v>
          </cell>
          <cell r="E1231">
            <v>115000</v>
          </cell>
          <cell r="F1231" t="str">
            <v>EUR</v>
          </cell>
          <cell r="G1231">
            <v>161268.18</v>
          </cell>
          <cell r="H1231" t="str">
            <v>USD</v>
          </cell>
        </row>
        <row r="1232">
          <cell r="B1232">
            <v>40609</v>
          </cell>
          <cell r="C1232">
            <v>40609</v>
          </cell>
          <cell r="E1232">
            <v>52244.9</v>
          </cell>
          <cell r="F1232" t="str">
            <v>USD</v>
          </cell>
          <cell r="G1232">
            <v>32000</v>
          </cell>
          <cell r="H1232" t="str">
            <v>GBP</v>
          </cell>
        </row>
        <row r="1233">
          <cell r="B1233">
            <v>40609</v>
          </cell>
          <cell r="C1233">
            <v>40609</v>
          </cell>
          <cell r="E1233">
            <v>1140.1400000000001</v>
          </cell>
          <cell r="F1233" t="str">
            <v>EUR</v>
          </cell>
          <cell r="G1233">
            <v>2737.59</v>
          </cell>
          <cell r="H1233" t="str">
            <v>GEL</v>
          </cell>
        </row>
        <row r="1234">
          <cell r="B1234">
            <v>40609</v>
          </cell>
          <cell r="C1234">
            <v>40609</v>
          </cell>
          <cell r="E1234">
            <v>1983.47</v>
          </cell>
          <cell r="F1234" t="str">
            <v>EUR</v>
          </cell>
          <cell r="G1234">
            <v>4762.51</v>
          </cell>
          <cell r="H1234" t="str">
            <v>GEL</v>
          </cell>
        </row>
        <row r="1235">
          <cell r="B1235">
            <v>40609</v>
          </cell>
          <cell r="C1235">
            <v>40609</v>
          </cell>
          <cell r="E1235">
            <v>2228.33</v>
          </cell>
          <cell r="F1235" t="str">
            <v>USD</v>
          </cell>
          <cell r="G1235">
            <v>3831.61</v>
          </cell>
          <cell r="H1235" t="str">
            <v>GEL</v>
          </cell>
        </row>
        <row r="1236">
          <cell r="B1236">
            <v>40609</v>
          </cell>
          <cell r="C1236">
            <v>40609</v>
          </cell>
          <cell r="E1236">
            <v>51300</v>
          </cell>
          <cell r="F1236" t="str">
            <v>GEL</v>
          </cell>
          <cell r="G1236">
            <v>30000</v>
          </cell>
          <cell r="H1236" t="str">
            <v>USD</v>
          </cell>
        </row>
        <row r="1237">
          <cell r="B1237">
            <v>40609</v>
          </cell>
          <cell r="C1237">
            <v>40609</v>
          </cell>
          <cell r="E1237">
            <v>445</v>
          </cell>
          <cell r="F1237" t="str">
            <v>GBP</v>
          </cell>
          <cell r="G1237">
            <v>1244.8900000000001</v>
          </cell>
          <cell r="H1237" t="str">
            <v>GEL</v>
          </cell>
        </row>
        <row r="1238">
          <cell r="B1238">
            <v>40609</v>
          </cell>
          <cell r="C1238">
            <v>40609</v>
          </cell>
          <cell r="E1238">
            <v>64378.5</v>
          </cell>
          <cell r="F1238" t="str">
            <v>USD</v>
          </cell>
          <cell r="G1238">
            <v>110795.39</v>
          </cell>
          <cell r="H1238" t="str">
            <v>GEL</v>
          </cell>
        </row>
        <row r="1239">
          <cell r="B1239">
            <v>40609</v>
          </cell>
          <cell r="C1239">
            <v>40609</v>
          </cell>
          <cell r="E1239">
            <v>140109.70000000001</v>
          </cell>
          <cell r="F1239" t="str">
            <v>GEL</v>
          </cell>
          <cell r="G1239">
            <v>81878.080000000002</v>
          </cell>
          <cell r="H1239" t="str">
            <v>USD</v>
          </cell>
        </row>
        <row r="1240">
          <cell r="B1240">
            <v>40609</v>
          </cell>
          <cell r="C1240">
            <v>40609</v>
          </cell>
          <cell r="E1240">
            <v>8747.26</v>
          </cell>
          <cell r="F1240" t="str">
            <v>GEL</v>
          </cell>
          <cell r="G1240">
            <v>5021.8100000000004</v>
          </cell>
          <cell r="H1240" t="str">
            <v>USD</v>
          </cell>
        </row>
        <row r="1241">
          <cell r="B1241">
            <v>40609</v>
          </cell>
          <cell r="C1241">
            <v>40609</v>
          </cell>
          <cell r="E1241">
            <v>122949.1</v>
          </cell>
          <cell r="F1241" t="str">
            <v>GEL</v>
          </cell>
          <cell r="G1241">
            <v>71870.81</v>
          </cell>
          <cell r="H1241" t="str">
            <v>USD</v>
          </cell>
        </row>
        <row r="1242">
          <cell r="B1242">
            <v>40609</v>
          </cell>
          <cell r="C1242">
            <v>40611</v>
          </cell>
          <cell r="E1242">
            <v>284358.27</v>
          </cell>
          <cell r="F1242" t="str">
            <v>GEL</v>
          </cell>
          <cell r="G1242">
            <v>165440</v>
          </cell>
          <cell r="H1242" t="str">
            <v>USD</v>
          </cell>
        </row>
        <row r="1243">
          <cell r="B1243">
            <v>40609</v>
          </cell>
          <cell r="C1243">
            <v>40611</v>
          </cell>
          <cell r="E1243">
            <v>955.71</v>
          </cell>
          <cell r="F1243" t="str">
            <v>EUR</v>
          </cell>
          <cell r="G1243">
            <v>2303.0700000000002</v>
          </cell>
          <cell r="H1243" t="str">
            <v>GEL</v>
          </cell>
        </row>
        <row r="1244">
          <cell r="B1244">
            <v>40609</v>
          </cell>
          <cell r="C1244">
            <v>40611</v>
          </cell>
          <cell r="E1244">
            <v>15000</v>
          </cell>
          <cell r="F1244" t="str">
            <v>EUR</v>
          </cell>
          <cell r="G1244">
            <v>21045</v>
          </cell>
          <cell r="H1244" t="str">
            <v>USD</v>
          </cell>
        </row>
        <row r="1245">
          <cell r="B1245">
            <v>40609</v>
          </cell>
          <cell r="C1245">
            <v>40609</v>
          </cell>
          <cell r="E1245">
            <v>2063.4</v>
          </cell>
          <cell r="F1245" t="str">
            <v>GEL</v>
          </cell>
          <cell r="G1245">
            <v>1200</v>
          </cell>
          <cell r="H1245" t="str">
            <v>USD</v>
          </cell>
        </row>
        <row r="1246">
          <cell r="B1246">
            <v>40609</v>
          </cell>
          <cell r="C1246">
            <v>40609</v>
          </cell>
          <cell r="E1246">
            <v>864.4</v>
          </cell>
          <cell r="F1246" t="str">
            <v>GEL</v>
          </cell>
          <cell r="G1246">
            <v>360</v>
          </cell>
          <cell r="H1246" t="str">
            <v>EUR</v>
          </cell>
        </row>
        <row r="1247">
          <cell r="B1247">
            <v>40609</v>
          </cell>
          <cell r="C1247">
            <v>40609</v>
          </cell>
          <cell r="E1247">
            <v>1011000</v>
          </cell>
          <cell r="F1247" t="str">
            <v>USD</v>
          </cell>
          <cell r="G1247">
            <v>1738414.5</v>
          </cell>
          <cell r="H1247" t="str">
            <v>GEL</v>
          </cell>
        </row>
        <row r="1248">
          <cell r="B1248">
            <v>40609</v>
          </cell>
          <cell r="C1248">
            <v>40609</v>
          </cell>
          <cell r="E1248">
            <v>1357.08</v>
          </cell>
          <cell r="F1248" t="str">
            <v>GEL</v>
          </cell>
          <cell r="G1248">
            <v>6312</v>
          </cell>
          <cell r="H1248" t="str">
            <v>UAH</v>
          </cell>
        </row>
        <row r="1249">
          <cell r="B1249">
            <v>40609</v>
          </cell>
          <cell r="C1249">
            <v>40609</v>
          </cell>
          <cell r="E1249">
            <v>8.34</v>
          </cell>
          <cell r="F1249" t="str">
            <v>GEL</v>
          </cell>
          <cell r="G1249">
            <v>30.900000000000002</v>
          </cell>
          <cell r="H1249" t="str">
            <v>SEK</v>
          </cell>
        </row>
        <row r="1250">
          <cell r="B1250">
            <v>40609</v>
          </cell>
          <cell r="C1250">
            <v>40609</v>
          </cell>
          <cell r="E1250">
            <v>8298.59</v>
          </cell>
          <cell r="F1250" t="str">
            <v>GEL</v>
          </cell>
          <cell r="G1250">
            <v>7755.6900000000005</v>
          </cell>
          <cell r="H1250" t="str">
            <v>TRY</v>
          </cell>
        </row>
        <row r="1251">
          <cell r="B1251">
            <v>40609</v>
          </cell>
          <cell r="C1251">
            <v>40609</v>
          </cell>
          <cell r="E1251">
            <v>353.49</v>
          </cell>
          <cell r="F1251" t="str">
            <v>GEL</v>
          </cell>
          <cell r="G1251">
            <v>584.28</v>
          </cell>
          <cell r="H1251" t="str">
            <v>PLN</v>
          </cell>
        </row>
        <row r="1252">
          <cell r="B1252">
            <v>40609</v>
          </cell>
          <cell r="C1252">
            <v>40609</v>
          </cell>
          <cell r="E1252">
            <v>58.71</v>
          </cell>
          <cell r="F1252" t="str">
            <v>GEL</v>
          </cell>
          <cell r="G1252">
            <v>103</v>
          </cell>
          <cell r="H1252" t="str">
            <v>RON</v>
          </cell>
        </row>
        <row r="1253">
          <cell r="B1253">
            <v>40609</v>
          </cell>
          <cell r="C1253">
            <v>40609</v>
          </cell>
          <cell r="E1253">
            <v>177508</v>
          </cell>
          <cell r="F1253" t="str">
            <v>JPY</v>
          </cell>
          <cell r="G1253">
            <v>3709.92</v>
          </cell>
          <cell r="H1253" t="str">
            <v>GEL</v>
          </cell>
        </row>
        <row r="1254">
          <cell r="B1254">
            <v>40609</v>
          </cell>
          <cell r="C1254">
            <v>40609</v>
          </cell>
          <cell r="E1254">
            <v>198</v>
          </cell>
          <cell r="F1254" t="str">
            <v>GEL</v>
          </cell>
          <cell r="G1254">
            <v>16500</v>
          </cell>
          <cell r="H1254" t="str">
            <v>KZT</v>
          </cell>
        </row>
        <row r="1255">
          <cell r="B1255">
            <v>40609</v>
          </cell>
          <cell r="C1255">
            <v>40609</v>
          </cell>
          <cell r="E1255">
            <v>15301.51</v>
          </cell>
          <cell r="F1255" t="str">
            <v>ILS</v>
          </cell>
          <cell r="G1255">
            <v>7268.22</v>
          </cell>
          <cell r="H1255" t="str">
            <v>GEL</v>
          </cell>
        </row>
        <row r="1256">
          <cell r="B1256">
            <v>40609</v>
          </cell>
          <cell r="C1256">
            <v>40609</v>
          </cell>
          <cell r="E1256">
            <v>8740.16</v>
          </cell>
          <cell r="F1256" t="str">
            <v>CZK</v>
          </cell>
          <cell r="G1256">
            <v>866.15</v>
          </cell>
          <cell r="H1256" t="str">
            <v>GEL</v>
          </cell>
        </row>
        <row r="1257">
          <cell r="B1257">
            <v>40609</v>
          </cell>
          <cell r="C1257">
            <v>40609</v>
          </cell>
          <cell r="E1257">
            <v>836.94</v>
          </cell>
          <cell r="F1257" t="str">
            <v>GEL</v>
          </cell>
          <cell r="G1257">
            <v>3219</v>
          </cell>
          <cell r="H1257" t="str">
            <v>CNY</v>
          </cell>
        </row>
        <row r="1258">
          <cell r="B1258">
            <v>40609</v>
          </cell>
          <cell r="C1258">
            <v>40609</v>
          </cell>
          <cell r="E1258">
            <v>30574.05</v>
          </cell>
          <cell r="F1258" t="str">
            <v>GEL</v>
          </cell>
          <cell r="G1258">
            <v>17322.41</v>
          </cell>
          <cell r="H1258" t="str">
            <v>CAD</v>
          </cell>
        </row>
        <row r="1259">
          <cell r="B1259">
            <v>40609</v>
          </cell>
          <cell r="C1259">
            <v>40609</v>
          </cell>
          <cell r="E1259">
            <v>182000</v>
          </cell>
          <cell r="F1259" t="str">
            <v>EUR</v>
          </cell>
          <cell r="G1259">
            <v>254991.28</v>
          </cell>
          <cell r="H1259" t="str">
            <v>USD</v>
          </cell>
        </row>
        <row r="1260">
          <cell r="B1260">
            <v>40609</v>
          </cell>
          <cell r="C1260">
            <v>40609</v>
          </cell>
          <cell r="E1260">
            <v>3426000</v>
          </cell>
          <cell r="F1260" t="str">
            <v>GEL</v>
          </cell>
          <cell r="G1260">
            <v>2000000</v>
          </cell>
          <cell r="H1260" t="str">
            <v>USD</v>
          </cell>
        </row>
        <row r="1261">
          <cell r="B1261">
            <v>40609</v>
          </cell>
          <cell r="C1261">
            <v>40609</v>
          </cell>
          <cell r="E1261">
            <v>44.230000000000004</v>
          </cell>
          <cell r="F1261" t="str">
            <v>GEL</v>
          </cell>
          <cell r="G1261">
            <v>25.7</v>
          </cell>
          <cell r="H1261" t="str">
            <v>USD</v>
          </cell>
        </row>
        <row r="1262">
          <cell r="B1262">
            <v>40609</v>
          </cell>
          <cell r="C1262">
            <v>40609</v>
          </cell>
          <cell r="E1262">
            <v>14.88</v>
          </cell>
          <cell r="F1262" t="str">
            <v>GEL</v>
          </cell>
          <cell r="G1262">
            <v>8.64</v>
          </cell>
          <cell r="H1262" t="str">
            <v>USD</v>
          </cell>
        </row>
        <row r="1263">
          <cell r="B1263">
            <v>40609</v>
          </cell>
          <cell r="C1263">
            <v>40609</v>
          </cell>
          <cell r="E1263">
            <v>17.2</v>
          </cell>
          <cell r="F1263" t="str">
            <v>GEL</v>
          </cell>
          <cell r="G1263">
            <v>10</v>
          </cell>
          <cell r="H1263" t="str">
            <v>USD</v>
          </cell>
        </row>
        <row r="1264">
          <cell r="B1264">
            <v>40609</v>
          </cell>
          <cell r="C1264">
            <v>40609</v>
          </cell>
          <cell r="E1264">
            <v>0.86</v>
          </cell>
          <cell r="F1264" t="str">
            <v>GEL</v>
          </cell>
          <cell r="G1264">
            <v>0.5</v>
          </cell>
          <cell r="H1264" t="str">
            <v>USD</v>
          </cell>
        </row>
        <row r="1265">
          <cell r="B1265">
            <v>40609</v>
          </cell>
          <cell r="C1265">
            <v>40609</v>
          </cell>
          <cell r="E1265">
            <v>1.72</v>
          </cell>
          <cell r="F1265" t="str">
            <v>GEL</v>
          </cell>
          <cell r="G1265">
            <v>1</v>
          </cell>
          <cell r="H1265" t="str">
            <v>USD</v>
          </cell>
        </row>
        <row r="1266">
          <cell r="B1266">
            <v>40609</v>
          </cell>
          <cell r="C1266">
            <v>40609</v>
          </cell>
          <cell r="E1266">
            <v>21.490000000000002</v>
          </cell>
          <cell r="F1266" t="str">
            <v>GEL</v>
          </cell>
          <cell r="G1266">
            <v>12.5</v>
          </cell>
          <cell r="H1266" t="str">
            <v>USD</v>
          </cell>
        </row>
        <row r="1267">
          <cell r="B1267">
            <v>40609</v>
          </cell>
          <cell r="C1267">
            <v>40609</v>
          </cell>
          <cell r="E1267">
            <v>2.7600000000000002</v>
          </cell>
          <cell r="F1267" t="str">
            <v>GEL</v>
          </cell>
          <cell r="G1267">
            <v>1.6</v>
          </cell>
          <cell r="H1267" t="str">
            <v>USD</v>
          </cell>
        </row>
        <row r="1268">
          <cell r="B1268">
            <v>40609</v>
          </cell>
          <cell r="C1268">
            <v>40609</v>
          </cell>
          <cell r="E1268">
            <v>1.29</v>
          </cell>
          <cell r="F1268" t="str">
            <v>GEL</v>
          </cell>
          <cell r="G1268">
            <v>0.75</v>
          </cell>
          <cell r="H1268" t="str">
            <v>USD</v>
          </cell>
        </row>
        <row r="1269">
          <cell r="B1269">
            <v>40609</v>
          </cell>
          <cell r="C1269">
            <v>40609</v>
          </cell>
          <cell r="E1269">
            <v>0.86</v>
          </cell>
          <cell r="F1269" t="str">
            <v>GEL</v>
          </cell>
          <cell r="G1269">
            <v>0.5</v>
          </cell>
          <cell r="H1269" t="str">
            <v>USD</v>
          </cell>
        </row>
        <row r="1270">
          <cell r="B1270">
            <v>40609</v>
          </cell>
          <cell r="C1270">
            <v>40609</v>
          </cell>
          <cell r="E1270">
            <v>0.86</v>
          </cell>
          <cell r="F1270" t="str">
            <v>GEL</v>
          </cell>
          <cell r="G1270">
            <v>0.5</v>
          </cell>
          <cell r="H1270" t="str">
            <v>USD</v>
          </cell>
        </row>
        <row r="1271">
          <cell r="B1271">
            <v>40609</v>
          </cell>
          <cell r="C1271">
            <v>40609</v>
          </cell>
          <cell r="E1271">
            <v>0.86</v>
          </cell>
          <cell r="F1271" t="str">
            <v>GEL</v>
          </cell>
          <cell r="G1271">
            <v>0.5</v>
          </cell>
          <cell r="H1271" t="str">
            <v>USD</v>
          </cell>
        </row>
        <row r="1272">
          <cell r="B1272">
            <v>40609</v>
          </cell>
          <cell r="C1272">
            <v>40609</v>
          </cell>
          <cell r="E1272">
            <v>1483.18</v>
          </cell>
          <cell r="F1272" t="str">
            <v>GEL</v>
          </cell>
          <cell r="G1272">
            <v>874.06000000000006</v>
          </cell>
          <cell r="H1272" t="str">
            <v>USD</v>
          </cell>
        </row>
        <row r="1273">
          <cell r="B1273">
            <v>40609</v>
          </cell>
          <cell r="C1273">
            <v>40609</v>
          </cell>
          <cell r="E1273">
            <v>34.39</v>
          </cell>
          <cell r="F1273" t="str">
            <v>GEL</v>
          </cell>
          <cell r="G1273">
            <v>20</v>
          </cell>
          <cell r="H1273" t="str">
            <v>USD</v>
          </cell>
        </row>
        <row r="1274">
          <cell r="B1274">
            <v>40609</v>
          </cell>
          <cell r="C1274">
            <v>40609</v>
          </cell>
          <cell r="E1274">
            <v>0.86</v>
          </cell>
          <cell r="F1274" t="str">
            <v>GEL</v>
          </cell>
          <cell r="G1274">
            <v>0.5</v>
          </cell>
          <cell r="H1274" t="str">
            <v>USD</v>
          </cell>
        </row>
        <row r="1275">
          <cell r="B1275">
            <v>40609</v>
          </cell>
          <cell r="C1275">
            <v>40609</v>
          </cell>
          <cell r="E1275">
            <v>2.58</v>
          </cell>
          <cell r="F1275" t="str">
            <v>GEL</v>
          </cell>
          <cell r="G1275">
            <v>1.5</v>
          </cell>
          <cell r="H1275" t="str">
            <v>USD</v>
          </cell>
        </row>
        <row r="1276">
          <cell r="B1276">
            <v>40609</v>
          </cell>
          <cell r="C1276">
            <v>40609</v>
          </cell>
          <cell r="E1276">
            <v>4.3</v>
          </cell>
          <cell r="F1276" t="str">
            <v>GEL</v>
          </cell>
          <cell r="G1276">
            <v>2.5</v>
          </cell>
          <cell r="H1276" t="str">
            <v>USD</v>
          </cell>
        </row>
        <row r="1277">
          <cell r="B1277">
            <v>40609</v>
          </cell>
          <cell r="C1277">
            <v>40609</v>
          </cell>
          <cell r="E1277">
            <v>0.43</v>
          </cell>
          <cell r="F1277" t="str">
            <v>GEL</v>
          </cell>
          <cell r="G1277">
            <v>0.25</v>
          </cell>
          <cell r="H1277" t="str">
            <v>USD</v>
          </cell>
        </row>
        <row r="1278">
          <cell r="B1278">
            <v>40609</v>
          </cell>
          <cell r="C1278">
            <v>40609</v>
          </cell>
          <cell r="E1278">
            <v>6.0200000000000005</v>
          </cell>
          <cell r="F1278" t="str">
            <v>GEL</v>
          </cell>
          <cell r="G1278">
            <v>3.5</v>
          </cell>
          <cell r="H1278" t="str">
            <v>USD</v>
          </cell>
        </row>
        <row r="1279">
          <cell r="B1279">
            <v>40609</v>
          </cell>
          <cell r="C1279">
            <v>40609</v>
          </cell>
          <cell r="E1279">
            <v>1.3800000000000001</v>
          </cell>
          <cell r="F1279" t="str">
            <v>GEL</v>
          </cell>
          <cell r="G1279">
            <v>0.8</v>
          </cell>
          <cell r="H1279" t="str">
            <v>USD</v>
          </cell>
        </row>
        <row r="1280">
          <cell r="B1280">
            <v>40609</v>
          </cell>
          <cell r="C1280">
            <v>40609</v>
          </cell>
          <cell r="E1280">
            <v>1.72</v>
          </cell>
          <cell r="F1280" t="str">
            <v>GEL</v>
          </cell>
          <cell r="G1280">
            <v>1</v>
          </cell>
          <cell r="H1280" t="str">
            <v>USD</v>
          </cell>
        </row>
        <row r="1281">
          <cell r="B1281">
            <v>40609</v>
          </cell>
          <cell r="C1281">
            <v>40609</v>
          </cell>
          <cell r="E1281">
            <v>3.44</v>
          </cell>
          <cell r="F1281" t="str">
            <v>GEL</v>
          </cell>
          <cell r="G1281">
            <v>2</v>
          </cell>
          <cell r="H1281" t="str">
            <v>USD</v>
          </cell>
        </row>
        <row r="1282">
          <cell r="B1282">
            <v>40609</v>
          </cell>
          <cell r="C1282">
            <v>40609</v>
          </cell>
          <cell r="E1282">
            <v>9.4600000000000009</v>
          </cell>
          <cell r="F1282" t="str">
            <v>GEL</v>
          </cell>
          <cell r="G1282">
            <v>5.5</v>
          </cell>
          <cell r="H1282" t="str">
            <v>USD</v>
          </cell>
        </row>
        <row r="1283">
          <cell r="B1283">
            <v>40609</v>
          </cell>
          <cell r="C1283">
            <v>40609</v>
          </cell>
          <cell r="E1283">
            <v>0.86</v>
          </cell>
          <cell r="F1283" t="str">
            <v>GEL</v>
          </cell>
          <cell r="G1283">
            <v>0.5</v>
          </cell>
          <cell r="H1283" t="str">
            <v>USD</v>
          </cell>
        </row>
        <row r="1284">
          <cell r="B1284">
            <v>40609</v>
          </cell>
          <cell r="C1284">
            <v>40609</v>
          </cell>
          <cell r="E1284">
            <v>1.37</v>
          </cell>
          <cell r="F1284" t="str">
            <v>GEL</v>
          </cell>
          <cell r="G1284">
            <v>0.8</v>
          </cell>
          <cell r="H1284" t="str">
            <v>USD</v>
          </cell>
        </row>
        <row r="1285">
          <cell r="B1285">
            <v>40609</v>
          </cell>
          <cell r="C1285">
            <v>40609</v>
          </cell>
          <cell r="E1285">
            <v>1.72</v>
          </cell>
          <cell r="F1285" t="str">
            <v>GEL</v>
          </cell>
          <cell r="G1285">
            <v>1</v>
          </cell>
          <cell r="H1285" t="str">
            <v>USD</v>
          </cell>
        </row>
        <row r="1286">
          <cell r="B1286">
            <v>40609</v>
          </cell>
          <cell r="C1286">
            <v>40609</v>
          </cell>
          <cell r="E1286">
            <v>0.69000000000000006</v>
          </cell>
          <cell r="F1286" t="str">
            <v>GEL</v>
          </cell>
          <cell r="G1286">
            <v>0.4</v>
          </cell>
          <cell r="H1286" t="str">
            <v>USD</v>
          </cell>
        </row>
        <row r="1287">
          <cell r="B1287">
            <v>40609</v>
          </cell>
          <cell r="C1287">
            <v>40609</v>
          </cell>
          <cell r="E1287">
            <v>1.3800000000000001</v>
          </cell>
          <cell r="F1287" t="str">
            <v>GEL</v>
          </cell>
          <cell r="G1287">
            <v>0.8</v>
          </cell>
          <cell r="H1287" t="str">
            <v>USD</v>
          </cell>
        </row>
        <row r="1288">
          <cell r="B1288">
            <v>40609</v>
          </cell>
          <cell r="C1288">
            <v>40609</v>
          </cell>
          <cell r="E1288">
            <v>20.12</v>
          </cell>
          <cell r="F1288" t="str">
            <v>GEL</v>
          </cell>
          <cell r="G1288">
            <v>11.700000000000001</v>
          </cell>
          <cell r="H1288" t="str">
            <v>USD</v>
          </cell>
        </row>
        <row r="1289">
          <cell r="B1289">
            <v>40609</v>
          </cell>
          <cell r="C1289">
            <v>40609</v>
          </cell>
          <cell r="E1289">
            <v>13.41</v>
          </cell>
          <cell r="F1289" t="str">
            <v>GEL</v>
          </cell>
          <cell r="G1289">
            <v>7.8</v>
          </cell>
          <cell r="H1289" t="str">
            <v>USD</v>
          </cell>
        </row>
        <row r="1290">
          <cell r="B1290">
            <v>40609</v>
          </cell>
          <cell r="C1290">
            <v>40609</v>
          </cell>
          <cell r="E1290">
            <v>6.71</v>
          </cell>
          <cell r="F1290" t="str">
            <v>GEL</v>
          </cell>
          <cell r="G1290">
            <v>3.9</v>
          </cell>
          <cell r="H1290" t="str">
            <v>USD</v>
          </cell>
        </row>
        <row r="1291">
          <cell r="B1291">
            <v>40609</v>
          </cell>
          <cell r="C1291">
            <v>40609</v>
          </cell>
          <cell r="E1291">
            <v>13.41</v>
          </cell>
          <cell r="F1291" t="str">
            <v>GEL</v>
          </cell>
          <cell r="G1291">
            <v>7.8</v>
          </cell>
          <cell r="H1291" t="str">
            <v>USD</v>
          </cell>
        </row>
        <row r="1292">
          <cell r="B1292">
            <v>40609</v>
          </cell>
          <cell r="C1292">
            <v>40609</v>
          </cell>
          <cell r="E1292">
            <v>26.82</v>
          </cell>
          <cell r="F1292" t="str">
            <v>GEL</v>
          </cell>
          <cell r="G1292">
            <v>15.6</v>
          </cell>
          <cell r="H1292" t="str">
            <v>USD</v>
          </cell>
        </row>
        <row r="1293">
          <cell r="B1293">
            <v>40609</v>
          </cell>
          <cell r="C1293">
            <v>40609</v>
          </cell>
          <cell r="E1293">
            <v>26.82</v>
          </cell>
          <cell r="F1293" t="str">
            <v>GEL</v>
          </cell>
          <cell r="G1293">
            <v>15.6</v>
          </cell>
          <cell r="H1293" t="str">
            <v>USD</v>
          </cell>
        </row>
        <row r="1294">
          <cell r="B1294">
            <v>40609</v>
          </cell>
          <cell r="C1294">
            <v>40609</v>
          </cell>
          <cell r="E1294">
            <v>20.12</v>
          </cell>
          <cell r="F1294" t="str">
            <v>GEL</v>
          </cell>
          <cell r="G1294">
            <v>11.700000000000001</v>
          </cell>
          <cell r="H1294" t="str">
            <v>USD</v>
          </cell>
        </row>
        <row r="1295">
          <cell r="B1295">
            <v>40609</v>
          </cell>
          <cell r="C1295">
            <v>40609</v>
          </cell>
          <cell r="E1295">
            <v>12250</v>
          </cell>
          <cell r="F1295" t="str">
            <v>USD</v>
          </cell>
          <cell r="G1295">
            <v>21323.07</v>
          </cell>
          <cell r="H1295" t="str">
            <v>GEL</v>
          </cell>
        </row>
        <row r="1296">
          <cell r="B1296">
            <v>40609</v>
          </cell>
          <cell r="C1296">
            <v>40609</v>
          </cell>
          <cell r="E1296">
            <v>6.71</v>
          </cell>
          <cell r="F1296" t="str">
            <v>GEL</v>
          </cell>
          <cell r="G1296">
            <v>3.9</v>
          </cell>
          <cell r="H1296" t="str">
            <v>USD</v>
          </cell>
        </row>
        <row r="1297">
          <cell r="B1297">
            <v>40609</v>
          </cell>
          <cell r="C1297">
            <v>40609</v>
          </cell>
          <cell r="E1297">
            <v>33.53</v>
          </cell>
          <cell r="F1297" t="str">
            <v>GEL</v>
          </cell>
          <cell r="G1297">
            <v>19.5</v>
          </cell>
          <cell r="H1297" t="str">
            <v>USD</v>
          </cell>
        </row>
        <row r="1298">
          <cell r="B1298">
            <v>40609</v>
          </cell>
          <cell r="C1298">
            <v>40609</v>
          </cell>
          <cell r="E1298">
            <v>6.71</v>
          </cell>
          <cell r="F1298" t="str">
            <v>GEL</v>
          </cell>
          <cell r="G1298">
            <v>3.9</v>
          </cell>
          <cell r="H1298" t="str">
            <v>USD</v>
          </cell>
        </row>
        <row r="1299">
          <cell r="B1299">
            <v>40609</v>
          </cell>
          <cell r="C1299">
            <v>40609</v>
          </cell>
          <cell r="E1299">
            <v>23.47</v>
          </cell>
          <cell r="F1299" t="str">
            <v>GEL</v>
          </cell>
          <cell r="G1299">
            <v>13.65</v>
          </cell>
          <cell r="H1299" t="str">
            <v>USD</v>
          </cell>
        </row>
        <row r="1300">
          <cell r="B1300">
            <v>40609</v>
          </cell>
          <cell r="C1300">
            <v>40609</v>
          </cell>
          <cell r="E1300">
            <v>26.82</v>
          </cell>
          <cell r="F1300" t="str">
            <v>GEL</v>
          </cell>
          <cell r="G1300">
            <v>15.6</v>
          </cell>
          <cell r="H1300" t="str">
            <v>USD</v>
          </cell>
        </row>
        <row r="1301">
          <cell r="B1301">
            <v>40609</v>
          </cell>
          <cell r="C1301">
            <v>40609</v>
          </cell>
          <cell r="E1301">
            <v>6.71</v>
          </cell>
          <cell r="F1301" t="str">
            <v>GEL</v>
          </cell>
          <cell r="G1301">
            <v>3.9</v>
          </cell>
          <cell r="H1301" t="str">
            <v>USD</v>
          </cell>
        </row>
        <row r="1302">
          <cell r="B1302">
            <v>40609</v>
          </cell>
          <cell r="C1302">
            <v>40609</v>
          </cell>
          <cell r="E1302">
            <v>26.82</v>
          </cell>
          <cell r="F1302" t="str">
            <v>GEL</v>
          </cell>
          <cell r="G1302">
            <v>15.6</v>
          </cell>
          <cell r="H1302" t="str">
            <v>USD</v>
          </cell>
        </row>
        <row r="1303">
          <cell r="B1303">
            <v>40609</v>
          </cell>
          <cell r="C1303">
            <v>40609</v>
          </cell>
          <cell r="E1303">
            <v>6.71</v>
          </cell>
          <cell r="F1303" t="str">
            <v>GEL</v>
          </cell>
          <cell r="G1303">
            <v>3.9</v>
          </cell>
          <cell r="H1303" t="str">
            <v>USD</v>
          </cell>
        </row>
        <row r="1304">
          <cell r="B1304">
            <v>40609</v>
          </cell>
          <cell r="C1304">
            <v>40609</v>
          </cell>
          <cell r="E1304">
            <v>3.44</v>
          </cell>
          <cell r="F1304" t="str">
            <v>GEL</v>
          </cell>
          <cell r="G1304">
            <v>2</v>
          </cell>
          <cell r="H1304" t="str">
            <v>USD</v>
          </cell>
        </row>
        <row r="1305">
          <cell r="B1305">
            <v>40609</v>
          </cell>
          <cell r="C1305">
            <v>40609</v>
          </cell>
          <cell r="E1305">
            <v>6.19</v>
          </cell>
          <cell r="F1305" t="str">
            <v>GEL</v>
          </cell>
          <cell r="G1305">
            <v>3.6</v>
          </cell>
          <cell r="H1305" t="str">
            <v>USD</v>
          </cell>
        </row>
        <row r="1306">
          <cell r="B1306">
            <v>40609</v>
          </cell>
          <cell r="C1306">
            <v>40609</v>
          </cell>
          <cell r="E1306">
            <v>2.75</v>
          </cell>
          <cell r="F1306" t="str">
            <v>GEL</v>
          </cell>
          <cell r="G1306">
            <v>1.6</v>
          </cell>
          <cell r="H1306" t="str">
            <v>USD</v>
          </cell>
        </row>
        <row r="1307">
          <cell r="B1307">
            <v>40609</v>
          </cell>
          <cell r="C1307">
            <v>40609</v>
          </cell>
          <cell r="E1307">
            <v>1.03</v>
          </cell>
          <cell r="F1307" t="str">
            <v>GEL</v>
          </cell>
          <cell r="G1307">
            <v>0.6</v>
          </cell>
          <cell r="H1307" t="str">
            <v>USD</v>
          </cell>
        </row>
        <row r="1308">
          <cell r="B1308">
            <v>40609</v>
          </cell>
          <cell r="C1308">
            <v>40609</v>
          </cell>
          <cell r="E1308">
            <v>1.3800000000000001</v>
          </cell>
          <cell r="F1308" t="str">
            <v>GEL</v>
          </cell>
          <cell r="G1308">
            <v>0.8</v>
          </cell>
          <cell r="H1308" t="str">
            <v>USD</v>
          </cell>
        </row>
        <row r="1309">
          <cell r="B1309">
            <v>40609</v>
          </cell>
          <cell r="C1309">
            <v>40609</v>
          </cell>
          <cell r="E1309">
            <v>4.47</v>
          </cell>
          <cell r="F1309" t="str">
            <v>GEL</v>
          </cell>
          <cell r="G1309">
            <v>2.6</v>
          </cell>
          <cell r="H1309" t="str">
            <v>USD</v>
          </cell>
        </row>
        <row r="1310">
          <cell r="B1310">
            <v>40609</v>
          </cell>
          <cell r="C1310">
            <v>40609</v>
          </cell>
          <cell r="E1310">
            <v>8.2200000000000006</v>
          </cell>
          <cell r="F1310" t="str">
            <v>GEL</v>
          </cell>
          <cell r="G1310">
            <v>4.78</v>
          </cell>
          <cell r="H1310" t="str">
            <v>USD</v>
          </cell>
        </row>
        <row r="1311">
          <cell r="B1311">
            <v>40609</v>
          </cell>
          <cell r="C1311">
            <v>40609</v>
          </cell>
          <cell r="E1311">
            <v>8.91</v>
          </cell>
          <cell r="F1311" t="str">
            <v>GEL</v>
          </cell>
          <cell r="G1311">
            <v>5.18</v>
          </cell>
          <cell r="H1311" t="str">
            <v>USD</v>
          </cell>
        </row>
        <row r="1312">
          <cell r="B1312">
            <v>40609</v>
          </cell>
          <cell r="C1312">
            <v>40609</v>
          </cell>
          <cell r="E1312">
            <v>14.07</v>
          </cell>
          <cell r="F1312" t="str">
            <v>GEL</v>
          </cell>
          <cell r="G1312">
            <v>8.18</v>
          </cell>
          <cell r="H1312" t="str">
            <v>USD</v>
          </cell>
        </row>
        <row r="1313">
          <cell r="B1313">
            <v>40609</v>
          </cell>
          <cell r="C1313">
            <v>40609</v>
          </cell>
          <cell r="E1313">
            <v>3.44</v>
          </cell>
          <cell r="F1313" t="str">
            <v>GEL</v>
          </cell>
          <cell r="G1313">
            <v>2</v>
          </cell>
          <cell r="H1313" t="str">
            <v>USD</v>
          </cell>
        </row>
        <row r="1314">
          <cell r="B1314">
            <v>40609</v>
          </cell>
          <cell r="C1314">
            <v>40609</v>
          </cell>
          <cell r="E1314">
            <v>2.38</v>
          </cell>
          <cell r="F1314" t="str">
            <v>GEL</v>
          </cell>
          <cell r="G1314">
            <v>1.3800000000000001</v>
          </cell>
          <cell r="H1314" t="str">
            <v>USD</v>
          </cell>
        </row>
        <row r="1315">
          <cell r="B1315">
            <v>40609</v>
          </cell>
          <cell r="C1315">
            <v>40609</v>
          </cell>
          <cell r="E1315">
            <v>1.34</v>
          </cell>
          <cell r="F1315" t="str">
            <v>GEL</v>
          </cell>
          <cell r="G1315">
            <v>0.78</v>
          </cell>
          <cell r="H1315" t="str">
            <v>USD</v>
          </cell>
        </row>
        <row r="1316">
          <cell r="B1316">
            <v>40609</v>
          </cell>
          <cell r="C1316">
            <v>40609</v>
          </cell>
          <cell r="E1316">
            <v>1.03</v>
          </cell>
          <cell r="F1316" t="str">
            <v>GEL</v>
          </cell>
          <cell r="G1316">
            <v>0.6</v>
          </cell>
          <cell r="H1316" t="str">
            <v>USD</v>
          </cell>
        </row>
        <row r="1317">
          <cell r="B1317">
            <v>40609</v>
          </cell>
          <cell r="C1317">
            <v>40609</v>
          </cell>
          <cell r="E1317">
            <v>6.84</v>
          </cell>
          <cell r="F1317" t="str">
            <v>GEL</v>
          </cell>
          <cell r="G1317">
            <v>3.98</v>
          </cell>
          <cell r="H1317" t="str">
            <v>USD</v>
          </cell>
        </row>
        <row r="1318">
          <cell r="B1318">
            <v>40609</v>
          </cell>
          <cell r="C1318">
            <v>40609</v>
          </cell>
          <cell r="E1318">
            <v>1</v>
          </cell>
          <cell r="F1318" t="str">
            <v>GEL</v>
          </cell>
          <cell r="G1318">
            <v>0.57999999999999996</v>
          </cell>
          <cell r="H1318" t="str">
            <v>USD</v>
          </cell>
        </row>
        <row r="1319">
          <cell r="B1319">
            <v>40609</v>
          </cell>
          <cell r="C1319">
            <v>40609</v>
          </cell>
          <cell r="E1319">
            <v>2.06</v>
          </cell>
          <cell r="F1319" t="str">
            <v>GEL</v>
          </cell>
          <cell r="G1319">
            <v>1.2</v>
          </cell>
          <cell r="H1319" t="str">
            <v>USD</v>
          </cell>
        </row>
        <row r="1320">
          <cell r="B1320">
            <v>40609</v>
          </cell>
          <cell r="C1320">
            <v>40609</v>
          </cell>
          <cell r="E1320">
            <v>1.3800000000000001</v>
          </cell>
          <cell r="F1320" t="str">
            <v>GEL</v>
          </cell>
          <cell r="G1320">
            <v>0.8</v>
          </cell>
          <cell r="H1320" t="str">
            <v>USD</v>
          </cell>
        </row>
        <row r="1321">
          <cell r="B1321">
            <v>40609</v>
          </cell>
          <cell r="C1321">
            <v>40609</v>
          </cell>
          <cell r="E1321">
            <v>5.82</v>
          </cell>
          <cell r="F1321" t="str">
            <v>GEL</v>
          </cell>
          <cell r="G1321">
            <v>3.38</v>
          </cell>
          <cell r="H1321" t="str">
            <v>USD</v>
          </cell>
        </row>
        <row r="1322">
          <cell r="B1322">
            <v>40609</v>
          </cell>
          <cell r="C1322">
            <v>40609</v>
          </cell>
          <cell r="E1322">
            <v>1.3800000000000001</v>
          </cell>
          <cell r="F1322" t="str">
            <v>GEL</v>
          </cell>
          <cell r="G1322">
            <v>0.8</v>
          </cell>
          <cell r="H1322" t="str">
            <v>USD</v>
          </cell>
        </row>
        <row r="1323">
          <cell r="B1323">
            <v>40609</v>
          </cell>
          <cell r="C1323">
            <v>40609</v>
          </cell>
          <cell r="E1323">
            <v>6.88</v>
          </cell>
          <cell r="F1323" t="str">
            <v>GEL</v>
          </cell>
          <cell r="G1323">
            <v>4</v>
          </cell>
          <cell r="H1323" t="str">
            <v>USD</v>
          </cell>
        </row>
        <row r="1324">
          <cell r="B1324">
            <v>40609</v>
          </cell>
          <cell r="C1324">
            <v>40609</v>
          </cell>
          <cell r="E1324">
            <v>0.69000000000000006</v>
          </cell>
          <cell r="F1324" t="str">
            <v>GEL</v>
          </cell>
          <cell r="G1324">
            <v>0.4</v>
          </cell>
          <cell r="H1324" t="str">
            <v>USD</v>
          </cell>
        </row>
        <row r="1325">
          <cell r="B1325">
            <v>40609</v>
          </cell>
          <cell r="C1325">
            <v>40609</v>
          </cell>
          <cell r="E1325">
            <v>1.3800000000000001</v>
          </cell>
          <cell r="F1325" t="str">
            <v>GEL</v>
          </cell>
          <cell r="G1325">
            <v>0.8</v>
          </cell>
          <cell r="H1325" t="str">
            <v>USD</v>
          </cell>
        </row>
        <row r="1326">
          <cell r="B1326">
            <v>40609</v>
          </cell>
          <cell r="C1326">
            <v>40609</v>
          </cell>
          <cell r="E1326">
            <v>1</v>
          </cell>
          <cell r="F1326" t="str">
            <v>GEL</v>
          </cell>
          <cell r="G1326">
            <v>0.57999999999999996</v>
          </cell>
          <cell r="H1326" t="str">
            <v>USD</v>
          </cell>
        </row>
        <row r="1327">
          <cell r="B1327">
            <v>40609</v>
          </cell>
          <cell r="C1327">
            <v>40609</v>
          </cell>
          <cell r="E1327">
            <v>0.34</v>
          </cell>
          <cell r="F1327" t="str">
            <v>GEL</v>
          </cell>
          <cell r="G1327">
            <v>0.2</v>
          </cell>
          <cell r="H1327" t="str">
            <v>USD</v>
          </cell>
        </row>
        <row r="1328">
          <cell r="B1328">
            <v>40609</v>
          </cell>
          <cell r="C1328">
            <v>40609</v>
          </cell>
          <cell r="E1328">
            <v>1.3800000000000001</v>
          </cell>
          <cell r="F1328" t="str">
            <v>GEL</v>
          </cell>
          <cell r="G1328">
            <v>0.8</v>
          </cell>
          <cell r="H1328" t="str">
            <v>USD</v>
          </cell>
        </row>
        <row r="1329">
          <cell r="B1329">
            <v>40609</v>
          </cell>
          <cell r="C1329">
            <v>40609</v>
          </cell>
          <cell r="E1329">
            <v>0.21</v>
          </cell>
          <cell r="F1329" t="str">
            <v>GEL</v>
          </cell>
          <cell r="G1329">
            <v>0.12</v>
          </cell>
          <cell r="H1329" t="str">
            <v>USD</v>
          </cell>
        </row>
        <row r="1330">
          <cell r="B1330">
            <v>40609</v>
          </cell>
          <cell r="C1330">
            <v>40609</v>
          </cell>
          <cell r="E1330">
            <v>2.75</v>
          </cell>
          <cell r="F1330" t="str">
            <v>GEL</v>
          </cell>
          <cell r="G1330">
            <v>1.6</v>
          </cell>
          <cell r="H1330" t="str">
            <v>USD</v>
          </cell>
        </row>
        <row r="1331">
          <cell r="B1331">
            <v>40609</v>
          </cell>
          <cell r="C1331">
            <v>40609</v>
          </cell>
          <cell r="E1331">
            <v>1</v>
          </cell>
          <cell r="F1331" t="str">
            <v>GEL</v>
          </cell>
          <cell r="G1331">
            <v>0.57999999999999996</v>
          </cell>
          <cell r="H1331" t="str">
            <v>USD</v>
          </cell>
        </row>
        <row r="1332">
          <cell r="B1332">
            <v>40609</v>
          </cell>
          <cell r="C1332">
            <v>40609</v>
          </cell>
          <cell r="E1332">
            <v>2.4</v>
          </cell>
          <cell r="F1332" t="str">
            <v>GEL</v>
          </cell>
          <cell r="G1332">
            <v>1.4000000000000001</v>
          </cell>
          <cell r="H1332" t="str">
            <v>USD</v>
          </cell>
        </row>
        <row r="1333">
          <cell r="B1333">
            <v>40609</v>
          </cell>
          <cell r="C1333">
            <v>40609</v>
          </cell>
          <cell r="E1333">
            <v>2.06</v>
          </cell>
          <cell r="F1333" t="str">
            <v>GEL</v>
          </cell>
          <cell r="G1333">
            <v>1.2</v>
          </cell>
          <cell r="H1333" t="str">
            <v>USD</v>
          </cell>
        </row>
        <row r="1334">
          <cell r="B1334">
            <v>40609</v>
          </cell>
          <cell r="C1334">
            <v>40609</v>
          </cell>
          <cell r="E1334">
            <v>1</v>
          </cell>
          <cell r="F1334" t="str">
            <v>GEL</v>
          </cell>
          <cell r="G1334">
            <v>0.57999999999999996</v>
          </cell>
          <cell r="H1334" t="str">
            <v>USD</v>
          </cell>
        </row>
        <row r="1335">
          <cell r="B1335">
            <v>40609</v>
          </cell>
          <cell r="C1335">
            <v>40609</v>
          </cell>
          <cell r="E1335">
            <v>0.34</v>
          </cell>
          <cell r="F1335" t="str">
            <v>GEL</v>
          </cell>
          <cell r="G1335">
            <v>0.2</v>
          </cell>
          <cell r="H1335" t="str">
            <v>USD</v>
          </cell>
        </row>
        <row r="1336">
          <cell r="B1336">
            <v>40609</v>
          </cell>
          <cell r="C1336">
            <v>40609</v>
          </cell>
          <cell r="E1336">
            <v>0.55000000000000004</v>
          </cell>
          <cell r="F1336" t="str">
            <v>GEL</v>
          </cell>
          <cell r="G1336">
            <v>0.32</v>
          </cell>
          <cell r="H1336" t="str">
            <v>USD</v>
          </cell>
        </row>
        <row r="1337">
          <cell r="B1337">
            <v>40609</v>
          </cell>
          <cell r="C1337">
            <v>40609</v>
          </cell>
          <cell r="E1337">
            <v>3.1</v>
          </cell>
          <cell r="F1337" t="str">
            <v>GEL</v>
          </cell>
          <cell r="G1337">
            <v>1.8</v>
          </cell>
          <cell r="H1337" t="str">
            <v>USD</v>
          </cell>
        </row>
        <row r="1338">
          <cell r="B1338">
            <v>40609</v>
          </cell>
          <cell r="C1338">
            <v>40609</v>
          </cell>
          <cell r="E1338">
            <v>1.69</v>
          </cell>
          <cell r="F1338" t="str">
            <v>GEL</v>
          </cell>
          <cell r="G1338">
            <v>0.98</v>
          </cell>
          <cell r="H1338" t="str">
            <v>USD</v>
          </cell>
        </row>
        <row r="1339">
          <cell r="B1339">
            <v>40609</v>
          </cell>
          <cell r="C1339">
            <v>40609</v>
          </cell>
          <cell r="E1339">
            <v>1.72</v>
          </cell>
          <cell r="F1339" t="str">
            <v>GEL</v>
          </cell>
          <cell r="G1339">
            <v>1</v>
          </cell>
          <cell r="H1339" t="str">
            <v>USD</v>
          </cell>
        </row>
        <row r="1340">
          <cell r="B1340">
            <v>40609</v>
          </cell>
          <cell r="C1340">
            <v>40609</v>
          </cell>
          <cell r="E1340">
            <v>1.3800000000000001</v>
          </cell>
          <cell r="F1340" t="str">
            <v>GEL</v>
          </cell>
          <cell r="G1340">
            <v>0.8</v>
          </cell>
          <cell r="H1340" t="str">
            <v>USD</v>
          </cell>
        </row>
        <row r="1341">
          <cell r="B1341">
            <v>40609</v>
          </cell>
          <cell r="C1341">
            <v>40609</v>
          </cell>
          <cell r="E1341">
            <v>0.34</v>
          </cell>
          <cell r="F1341" t="str">
            <v>GEL</v>
          </cell>
          <cell r="G1341">
            <v>0.2</v>
          </cell>
          <cell r="H1341" t="str">
            <v>USD</v>
          </cell>
        </row>
        <row r="1342">
          <cell r="B1342">
            <v>40609</v>
          </cell>
          <cell r="C1342">
            <v>40609</v>
          </cell>
          <cell r="E1342">
            <v>1</v>
          </cell>
          <cell r="F1342" t="str">
            <v>GEL</v>
          </cell>
          <cell r="G1342">
            <v>0.57999999999999996</v>
          </cell>
          <cell r="H1342" t="str">
            <v>USD</v>
          </cell>
        </row>
        <row r="1343">
          <cell r="B1343">
            <v>40609</v>
          </cell>
          <cell r="C1343">
            <v>40609</v>
          </cell>
          <cell r="E1343">
            <v>1.03</v>
          </cell>
          <cell r="F1343" t="str">
            <v>GEL</v>
          </cell>
          <cell r="G1343">
            <v>0.6</v>
          </cell>
          <cell r="H1343" t="str">
            <v>USD</v>
          </cell>
        </row>
        <row r="1344">
          <cell r="B1344">
            <v>40609</v>
          </cell>
          <cell r="C1344">
            <v>40609</v>
          </cell>
          <cell r="E1344">
            <v>3.7800000000000002</v>
          </cell>
          <cell r="F1344" t="str">
            <v>GEL</v>
          </cell>
          <cell r="G1344">
            <v>2.2000000000000002</v>
          </cell>
          <cell r="H1344" t="str">
            <v>USD</v>
          </cell>
        </row>
        <row r="1345">
          <cell r="B1345">
            <v>40609</v>
          </cell>
          <cell r="C1345">
            <v>40609</v>
          </cell>
          <cell r="E1345">
            <v>0.34</v>
          </cell>
          <cell r="F1345" t="str">
            <v>GEL</v>
          </cell>
          <cell r="G1345">
            <v>0.2</v>
          </cell>
          <cell r="H1345" t="str">
            <v>USD</v>
          </cell>
        </row>
        <row r="1346">
          <cell r="B1346">
            <v>40609</v>
          </cell>
          <cell r="C1346">
            <v>40609</v>
          </cell>
          <cell r="E1346">
            <v>2.41</v>
          </cell>
          <cell r="F1346" t="str">
            <v>GEL</v>
          </cell>
          <cell r="G1346">
            <v>1.4000000000000001</v>
          </cell>
          <cell r="H1346" t="str">
            <v>USD</v>
          </cell>
        </row>
        <row r="1347">
          <cell r="B1347">
            <v>40609</v>
          </cell>
          <cell r="C1347">
            <v>40609</v>
          </cell>
          <cell r="E1347">
            <v>3.09</v>
          </cell>
          <cell r="F1347" t="str">
            <v>GEL</v>
          </cell>
          <cell r="G1347">
            <v>1.8</v>
          </cell>
          <cell r="H1347" t="str">
            <v>USD</v>
          </cell>
        </row>
        <row r="1348">
          <cell r="B1348">
            <v>40609</v>
          </cell>
          <cell r="C1348">
            <v>40609</v>
          </cell>
          <cell r="E1348">
            <v>1.72</v>
          </cell>
          <cell r="F1348" t="str">
            <v>GEL</v>
          </cell>
          <cell r="G1348">
            <v>1</v>
          </cell>
          <cell r="H1348" t="str">
            <v>USD</v>
          </cell>
        </row>
        <row r="1349">
          <cell r="B1349">
            <v>40609</v>
          </cell>
          <cell r="C1349">
            <v>40609</v>
          </cell>
          <cell r="E1349">
            <v>2.72</v>
          </cell>
          <cell r="F1349" t="str">
            <v>GEL</v>
          </cell>
          <cell r="G1349">
            <v>1.58</v>
          </cell>
          <cell r="H1349" t="str">
            <v>USD</v>
          </cell>
        </row>
        <row r="1350">
          <cell r="B1350">
            <v>40609</v>
          </cell>
          <cell r="C1350">
            <v>40609</v>
          </cell>
          <cell r="E1350">
            <v>2.06</v>
          </cell>
          <cell r="F1350" t="str">
            <v>GEL</v>
          </cell>
          <cell r="G1350">
            <v>1.2</v>
          </cell>
          <cell r="H1350" t="str">
            <v>USD</v>
          </cell>
        </row>
        <row r="1351">
          <cell r="B1351">
            <v>40609</v>
          </cell>
          <cell r="C1351">
            <v>40609</v>
          </cell>
          <cell r="E1351">
            <v>2.72</v>
          </cell>
          <cell r="F1351" t="str">
            <v>GEL</v>
          </cell>
          <cell r="G1351">
            <v>1.58</v>
          </cell>
          <cell r="H1351" t="str">
            <v>USD</v>
          </cell>
        </row>
        <row r="1352">
          <cell r="B1352">
            <v>40609</v>
          </cell>
          <cell r="C1352">
            <v>40609</v>
          </cell>
          <cell r="E1352">
            <v>1</v>
          </cell>
          <cell r="F1352" t="str">
            <v>GEL</v>
          </cell>
          <cell r="G1352">
            <v>0.57999999999999996</v>
          </cell>
          <cell r="H1352" t="str">
            <v>USD</v>
          </cell>
        </row>
        <row r="1353">
          <cell r="B1353">
            <v>40609</v>
          </cell>
          <cell r="C1353">
            <v>40609</v>
          </cell>
          <cell r="E1353">
            <v>0.34</v>
          </cell>
          <cell r="F1353" t="str">
            <v>GEL</v>
          </cell>
          <cell r="G1353">
            <v>0.2</v>
          </cell>
          <cell r="H1353" t="str">
            <v>USD</v>
          </cell>
        </row>
        <row r="1354">
          <cell r="B1354">
            <v>40609</v>
          </cell>
          <cell r="C1354">
            <v>40609</v>
          </cell>
          <cell r="E1354">
            <v>1.72</v>
          </cell>
          <cell r="F1354" t="str">
            <v>GEL</v>
          </cell>
          <cell r="G1354">
            <v>1</v>
          </cell>
          <cell r="H1354" t="str">
            <v>USD</v>
          </cell>
        </row>
        <row r="1355">
          <cell r="B1355">
            <v>40609</v>
          </cell>
          <cell r="C1355">
            <v>40609</v>
          </cell>
          <cell r="E1355">
            <v>15.82</v>
          </cell>
          <cell r="F1355" t="str">
            <v>GEL</v>
          </cell>
          <cell r="G1355">
            <v>9.2000000000000011</v>
          </cell>
          <cell r="H1355" t="str">
            <v>USD</v>
          </cell>
        </row>
        <row r="1356">
          <cell r="B1356">
            <v>40609</v>
          </cell>
          <cell r="C1356">
            <v>40609</v>
          </cell>
          <cell r="E1356">
            <v>1</v>
          </cell>
          <cell r="F1356" t="str">
            <v>GEL</v>
          </cell>
          <cell r="G1356">
            <v>0.57999999999999996</v>
          </cell>
          <cell r="H1356" t="str">
            <v>USD</v>
          </cell>
        </row>
        <row r="1357">
          <cell r="B1357">
            <v>40609</v>
          </cell>
          <cell r="C1357">
            <v>40609</v>
          </cell>
          <cell r="E1357">
            <v>0.34</v>
          </cell>
          <cell r="F1357" t="str">
            <v>GEL</v>
          </cell>
          <cell r="G1357">
            <v>0.2</v>
          </cell>
          <cell r="H1357" t="str">
            <v>USD</v>
          </cell>
        </row>
        <row r="1358">
          <cell r="B1358">
            <v>40609</v>
          </cell>
          <cell r="C1358">
            <v>40609</v>
          </cell>
          <cell r="E1358">
            <v>0.34</v>
          </cell>
          <cell r="F1358" t="str">
            <v>GEL</v>
          </cell>
          <cell r="G1358">
            <v>0.2</v>
          </cell>
          <cell r="H1358" t="str">
            <v>USD</v>
          </cell>
        </row>
        <row r="1359">
          <cell r="B1359">
            <v>40609</v>
          </cell>
          <cell r="C1359">
            <v>40609</v>
          </cell>
          <cell r="E1359">
            <v>0.69000000000000006</v>
          </cell>
          <cell r="F1359" t="str">
            <v>GEL</v>
          </cell>
          <cell r="G1359">
            <v>0.4</v>
          </cell>
          <cell r="H1359" t="str">
            <v>USD</v>
          </cell>
        </row>
        <row r="1360">
          <cell r="B1360">
            <v>40609</v>
          </cell>
          <cell r="C1360">
            <v>40609</v>
          </cell>
          <cell r="E1360">
            <v>2</v>
          </cell>
          <cell r="F1360" t="str">
            <v>GEL</v>
          </cell>
          <cell r="G1360">
            <v>1.1599999999999999</v>
          </cell>
          <cell r="H1360" t="str">
            <v>USD</v>
          </cell>
        </row>
        <row r="1361">
          <cell r="B1361">
            <v>40609</v>
          </cell>
          <cell r="C1361">
            <v>40609</v>
          </cell>
          <cell r="E1361">
            <v>3.44</v>
          </cell>
          <cell r="F1361" t="str">
            <v>GEL</v>
          </cell>
          <cell r="G1361">
            <v>2</v>
          </cell>
          <cell r="H1361" t="str">
            <v>USD</v>
          </cell>
        </row>
        <row r="1362">
          <cell r="B1362">
            <v>40609</v>
          </cell>
          <cell r="C1362">
            <v>40609</v>
          </cell>
          <cell r="E1362">
            <v>4.12</v>
          </cell>
          <cell r="F1362" t="str">
            <v>GEL</v>
          </cell>
          <cell r="G1362">
            <v>2.4</v>
          </cell>
          <cell r="H1362" t="str">
            <v>USD</v>
          </cell>
        </row>
        <row r="1363">
          <cell r="B1363">
            <v>40609</v>
          </cell>
          <cell r="C1363">
            <v>40609</v>
          </cell>
          <cell r="E1363">
            <v>1.72</v>
          </cell>
          <cell r="F1363" t="str">
            <v>GEL</v>
          </cell>
          <cell r="G1363">
            <v>1</v>
          </cell>
          <cell r="H1363" t="str">
            <v>USD</v>
          </cell>
        </row>
        <row r="1364">
          <cell r="B1364">
            <v>40609</v>
          </cell>
          <cell r="C1364">
            <v>40609</v>
          </cell>
          <cell r="E1364">
            <v>1</v>
          </cell>
          <cell r="F1364" t="str">
            <v>GEL</v>
          </cell>
          <cell r="G1364">
            <v>0.57999999999999996</v>
          </cell>
          <cell r="H1364" t="str">
            <v>USD</v>
          </cell>
        </row>
        <row r="1365">
          <cell r="B1365">
            <v>40609</v>
          </cell>
          <cell r="C1365">
            <v>40609</v>
          </cell>
          <cell r="E1365">
            <v>6.88</v>
          </cell>
          <cell r="F1365" t="str">
            <v>GEL</v>
          </cell>
          <cell r="G1365">
            <v>4</v>
          </cell>
          <cell r="H1365" t="str">
            <v>USD</v>
          </cell>
        </row>
        <row r="1366">
          <cell r="B1366">
            <v>40609</v>
          </cell>
          <cell r="C1366">
            <v>40609</v>
          </cell>
          <cell r="E1366">
            <v>3.7800000000000002</v>
          </cell>
          <cell r="F1366" t="str">
            <v>GEL</v>
          </cell>
          <cell r="G1366">
            <v>2.2000000000000002</v>
          </cell>
          <cell r="H1366" t="str">
            <v>USD</v>
          </cell>
        </row>
        <row r="1367">
          <cell r="B1367">
            <v>40609</v>
          </cell>
          <cell r="C1367">
            <v>40609</v>
          </cell>
          <cell r="E1367">
            <v>4.8100000000000005</v>
          </cell>
          <cell r="F1367" t="str">
            <v>GEL</v>
          </cell>
          <cell r="G1367">
            <v>2.8000000000000003</v>
          </cell>
          <cell r="H1367" t="str">
            <v>USD</v>
          </cell>
        </row>
        <row r="1368">
          <cell r="B1368">
            <v>40609</v>
          </cell>
          <cell r="C1368">
            <v>40609</v>
          </cell>
          <cell r="E1368">
            <v>0.34</v>
          </cell>
          <cell r="F1368" t="str">
            <v>GEL</v>
          </cell>
          <cell r="G1368">
            <v>0.2</v>
          </cell>
          <cell r="H1368" t="str">
            <v>USD</v>
          </cell>
        </row>
        <row r="1369">
          <cell r="B1369">
            <v>40609</v>
          </cell>
          <cell r="C1369">
            <v>40609</v>
          </cell>
          <cell r="E1369">
            <v>1.03</v>
          </cell>
          <cell r="F1369" t="str">
            <v>GEL</v>
          </cell>
          <cell r="G1369">
            <v>0.6</v>
          </cell>
          <cell r="H1369" t="str">
            <v>USD</v>
          </cell>
        </row>
        <row r="1370">
          <cell r="B1370">
            <v>40609</v>
          </cell>
          <cell r="C1370">
            <v>40609</v>
          </cell>
          <cell r="E1370">
            <v>3.06</v>
          </cell>
          <cell r="F1370" t="str">
            <v>GEL</v>
          </cell>
          <cell r="G1370">
            <v>1.78</v>
          </cell>
          <cell r="H1370" t="str">
            <v>USD</v>
          </cell>
        </row>
        <row r="1371">
          <cell r="B1371">
            <v>40609</v>
          </cell>
          <cell r="C1371">
            <v>40609</v>
          </cell>
          <cell r="E1371">
            <v>1.21</v>
          </cell>
          <cell r="F1371" t="str">
            <v>GEL</v>
          </cell>
          <cell r="G1371">
            <v>0.70000000000000007</v>
          </cell>
          <cell r="H1371" t="str">
            <v>USD</v>
          </cell>
        </row>
        <row r="1372">
          <cell r="B1372">
            <v>40609</v>
          </cell>
          <cell r="C1372">
            <v>40609</v>
          </cell>
          <cell r="E1372">
            <v>10.84</v>
          </cell>
          <cell r="F1372" t="str">
            <v>GEL</v>
          </cell>
          <cell r="G1372">
            <v>6.3</v>
          </cell>
          <cell r="H1372" t="str">
            <v>USD</v>
          </cell>
        </row>
        <row r="1373">
          <cell r="B1373">
            <v>40609</v>
          </cell>
          <cell r="C1373">
            <v>40609</v>
          </cell>
          <cell r="E1373">
            <v>1.72</v>
          </cell>
          <cell r="F1373" t="str">
            <v>GEL</v>
          </cell>
          <cell r="G1373">
            <v>1</v>
          </cell>
          <cell r="H1373" t="str">
            <v>USD</v>
          </cell>
        </row>
        <row r="1374">
          <cell r="B1374">
            <v>40609</v>
          </cell>
          <cell r="C1374">
            <v>40609</v>
          </cell>
          <cell r="E1374">
            <v>3.44</v>
          </cell>
          <cell r="F1374" t="str">
            <v>GEL</v>
          </cell>
          <cell r="G1374">
            <v>2</v>
          </cell>
          <cell r="H1374" t="str">
            <v>USD</v>
          </cell>
        </row>
        <row r="1375">
          <cell r="B1375">
            <v>40609</v>
          </cell>
          <cell r="C1375">
            <v>40609</v>
          </cell>
          <cell r="E1375">
            <v>1.3800000000000001</v>
          </cell>
          <cell r="F1375" t="str">
            <v>GEL</v>
          </cell>
          <cell r="G1375">
            <v>0.8</v>
          </cell>
          <cell r="H1375" t="str">
            <v>USD</v>
          </cell>
        </row>
        <row r="1376">
          <cell r="B1376">
            <v>40609</v>
          </cell>
          <cell r="C1376">
            <v>40609</v>
          </cell>
          <cell r="E1376">
            <v>1.03</v>
          </cell>
          <cell r="F1376" t="str">
            <v>GEL</v>
          </cell>
          <cell r="G1376">
            <v>0.6</v>
          </cell>
          <cell r="H1376" t="str">
            <v>USD</v>
          </cell>
        </row>
        <row r="1377">
          <cell r="B1377">
            <v>40609</v>
          </cell>
          <cell r="C1377">
            <v>40609</v>
          </cell>
          <cell r="E1377">
            <v>0.21</v>
          </cell>
          <cell r="F1377" t="str">
            <v>GEL</v>
          </cell>
          <cell r="G1377">
            <v>0.12</v>
          </cell>
          <cell r="H1377" t="str">
            <v>USD</v>
          </cell>
        </row>
        <row r="1378">
          <cell r="B1378">
            <v>40609</v>
          </cell>
          <cell r="C1378">
            <v>40609</v>
          </cell>
          <cell r="E1378">
            <v>1.2</v>
          </cell>
          <cell r="F1378" t="str">
            <v>GEL</v>
          </cell>
          <cell r="G1378">
            <v>0.70000000000000007</v>
          </cell>
          <cell r="H1378" t="str">
            <v>USD</v>
          </cell>
        </row>
        <row r="1379">
          <cell r="B1379">
            <v>40609</v>
          </cell>
          <cell r="C1379">
            <v>40609</v>
          </cell>
          <cell r="E1379">
            <v>2.58</v>
          </cell>
          <cell r="F1379" t="str">
            <v>GEL</v>
          </cell>
          <cell r="G1379">
            <v>1.5</v>
          </cell>
          <cell r="H1379" t="str">
            <v>USD</v>
          </cell>
        </row>
        <row r="1380">
          <cell r="B1380">
            <v>40609</v>
          </cell>
          <cell r="C1380">
            <v>40609</v>
          </cell>
          <cell r="E1380">
            <v>1</v>
          </cell>
          <cell r="F1380" t="str">
            <v>GEL</v>
          </cell>
          <cell r="G1380">
            <v>0.57999999999999996</v>
          </cell>
          <cell r="H1380" t="str">
            <v>USD</v>
          </cell>
        </row>
        <row r="1381">
          <cell r="B1381">
            <v>40609</v>
          </cell>
          <cell r="C1381">
            <v>40609</v>
          </cell>
          <cell r="E1381">
            <v>5.13</v>
          </cell>
          <cell r="F1381" t="str">
            <v>GEL</v>
          </cell>
          <cell r="G1381">
            <v>2.98</v>
          </cell>
          <cell r="H1381" t="str">
            <v>USD</v>
          </cell>
        </row>
        <row r="1382">
          <cell r="B1382">
            <v>40609</v>
          </cell>
          <cell r="C1382">
            <v>40609</v>
          </cell>
          <cell r="E1382">
            <v>0.69000000000000006</v>
          </cell>
          <cell r="F1382" t="str">
            <v>GEL</v>
          </cell>
          <cell r="G1382">
            <v>0.4</v>
          </cell>
          <cell r="H1382" t="str">
            <v>USD</v>
          </cell>
        </row>
        <row r="1383">
          <cell r="B1383">
            <v>40609</v>
          </cell>
          <cell r="C1383">
            <v>40609</v>
          </cell>
          <cell r="E1383">
            <v>1</v>
          </cell>
          <cell r="F1383" t="str">
            <v>GEL</v>
          </cell>
          <cell r="G1383">
            <v>0.57999999999999996</v>
          </cell>
          <cell r="H1383" t="str">
            <v>USD</v>
          </cell>
        </row>
        <row r="1384">
          <cell r="B1384">
            <v>40609</v>
          </cell>
          <cell r="C1384">
            <v>40609</v>
          </cell>
          <cell r="E1384">
            <v>2.06</v>
          </cell>
          <cell r="F1384" t="str">
            <v>GEL</v>
          </cell>
          <cell r="G1384">
            <v>1.2</v>
          </cell>
          <cell r="H1384" t="str">
            <v>USD</v>
          </cell>
        </row>
        <row r="1385">
          <cell r="B1385">
            <v>40609</v>
          </cell>
          <cell r="C1385">
            <v>40609</v>
          </cell>
          <cell r="E1385">
            <v>2.75</v>
          </cell>
          <cell r="F1385" t="str">
            <v>GEL</v>
          </cell>
          <cell r="G1385">
            <v>1.6</v>
          </cell>
          <cell r="H1385" t="str">
            <v>USD</v>
          </cell>
        </row>
        <row r="1386">
          <cell r="B1386">
            <v>40609</v>
          </cell>
          <cell r="C1386">
            <v>40609</v>
          </cell>
          <cell r="E1386">
            <v>8.93</v>
          </cell>
          <cell r="F1386" t="str">
            <v>GEL</v>
          </cell>
          <cell r="G1386">
            <v>5.2</v>
          </cell>
          <cell r="H1386" t="str">
            <v>USD</v>
          </cell>
        </row>
        <row r="1387">
          <cell r="B1387">
            <v>40609</v>
          </cell>
          <cell r="C1387">
            <v>40609</v>
          </cell>
          <cell r="E1387">
            <v>6.18</v>
          </cell>
          <cell r="F1387" t="str">
            <v>GEL</v>
          </cell>
          <cell r="G1387">
            <v>3.6</v>
          </cell>
          <cell r="H1387" t="str">
            <v>USD</v>
          </cell>
        </row>
        <row r="1388">
          <cell r="B1388">
            <v>40609</v>
          </cell>
          <cell r="C1388">
            <v>40609</v>
          </cell>
          <cell r="E1388">
            <v>6.54</v>
          </cell>
          <cell r="F1388" t="str">
            <v>GEL</v>
          </cell>
          <cell r="G1388">
            <v>3.8000000000000003</v>
          </cell>
          <cell r="H1388" t="str">
            <v>USD</v>
          </cell>
        </row>
        <row r="1389">
          <cell r="B1389">
            <v>40609</v>
          </cell>
          <cell r="C1389">
            <v>40609</v>
          </cell>
          <cell r="E1389">
            <v>1</v>
          </cell>
          <cell r="F1389" t="str">
            <v>GEL</v>
          </cell>
          <cell r="G1389">
            <v>0.57999999999999996</v>
          </cell>
          <cell r="H1389" t="str">
            <v>USD</v>
          </cell>
        </row>
        <row r="1390">
          <cell r="B1390">
            <v>40609</v>
          </cell>
          <cell r="C1390">
            <v>40609</v>
          </cell>
          <cell r="E1390">
            <v>4.13</v>
          </cell>
          <cell r="F1390" t="str">
            <v>GEL</v>
          </cell>
          <cell r="G1390">
            <v>2.4</v>
          </cell>
          <cell r="H1390" t="str">
            <v>USD</v>
          </cell>
        </row>
        <row r="1391">
          <cell r="B1391">
            <v>40609</v>
          </cell>
          <cell r="C1391">
            <v>40609</v>
          </cell>
          <cell r="E1391">
            <v>1.03</v>
          </cell>
          <cell r="F1391" t="str">
            <v>GEL</v>
          </cell>
          <cell r="G1391">
            <v>0.6</v>
          </cell>
          <cell r="H1391" t="str">
            <v>USD</v>
          </cell>
        </row>
        <row r="1392">
          <cell r="B1392">
            <v>40609</v>
          </cell>
          <cell r="C1392">
            <v>40609</v>
          </cell>
          <cell r="E1392">
            <v>3.27</v>
          </cell>
          <cell r="F1392" t="str">
            <v>GEL</v>
          </cell>
          <cell r="G1392">
            <v>1.9000000000000001</v>
          </cell>
          <cell r="H1392" t="str">
            <v>USD</v>
          </cell>
        </row>
        <row r="1393">
          <cell r="B1393">
            <v>40609</v>
          </cell>
          <cell r="C1393">
            <v>40609</v>
          </cell>
          <cell r="E1393">
            <v>0.52</v>
          </cell>
          <cell r="F1393" t="str">
            <v>GEL</v>
          </cell>
          <cell r="G1393">
            <v>0.3</v>
          </cell>
          <cell r="H1393" t="str">
            <v>USD</v>
          </cell>
        </row>
        <row r="1394">
          <cell r="B1394">
            <v>40609</v>
          </cell>
          <cell r="C1394">
            <v>40609</v>
          </cell>
          <cell r="E1394">
            <v>1.03</v>
          </cell>
          <cell r="F1394" t="str">
            <v>GEL</v>
          </cell>
          <cell r="G1394">
            <v>0.6</v>
          </cell>
          <cell r="H1394" t="str">
            <v>USD</v>
          </cell>
        </row>
        <row r="1395">
          <cell r="B1395">
            <v>40609</v>
          </cell>
          <cell r="C1395">
            <v>40609</v>
          </cell>
          <cell r="E1395">
            <v>2.06</v>
          </cell>
          <cell r="F1395" t="str">
            <v>GEL</v>
          </cell>
          <cell r="G1395">
            <v>1.2</v>
          </cell>
          <cell r="H1395" t="str">
            <v>USD</v>
          </cell>
        </row>
        <row r="1396">
          <cell r="B1396">
            <v>40609</v>
          </cell>
          <cell r="C1396">
            <v>40609</v>
          </cell>
          <cell r="E1396">
            <v>1</v>
          </cell>
          <cell r="F1396" t="str">
            <v>GEL</v>
          </cell>
          <cell r="G1396">
            <v>0.57999999999999996</v>
          </cell>
          <cell r="H1396" t="str">
            <v>USD</v>
          </cell>
        </row>
        <row r="1397">
          <cell r="B1397">
            <v>40609</v>
          </cell>
          <cell r="C1397">
            <v>40609</v>
          </cell>
          <cell r="E1397">
            <v>0.21</v>
          </cell>
          <cell r="F1397" t="str">
            <v>GEL</v>
          </cell>
          <cell r="G1397">
            <v>0.12</v>
          </cell>
          <cell r="H1397" t="str">
            <v>USD</v>
          </cell>
        </row>
        <row r="1398">
          <cell r="B1398">
            <v>40609</v>
          </cell>
          <cell r="C1398">
            <v>40609</v>
          </cell>
          <cell r="E1398">
            <v>0.34</v>
          </cell>
          <cell r="F1398" t="str">
            <v>GEL</v>
          </cell>
          <cell r="G1398">
            <v>0.2</v>
          </cell>
          <cell r="H1398" t="str">
            <v>USD</v>
          </cell>
        </row>
        <row r="1399">
          <cell r="B1399">
            <v>40609</v>
          </cell>
          <cell r="C1399">
            <v>40609</v>
          </cell>
          <cell r="E1399">
            <v>0.34</v>
          </cell>
          <cell r="F1399" t="str">
            <v>GEL</v>
          </cell>
          <cell r="G1399">
            <v>0.2</v>
          </cell>
          <cell r="H1399" t="str">
            <v>USD</v>
          </cell>
        </row>
        <row r="1400">
          <cell r="B1400">
            <v>40609</v>
          </cell>
          <cell r="C1400">
            <v>40609</v>
          </cell>
          <cell r="E1400">
            <v>5.5</v>
          </cell>
          <cell r="F1400" t="str">
            <v>GEL</v>
          </cell>
          <cell r="G1400">
            <v>3.2</v>
          </cell>
          <cell r="H1400" t="str">
            <v>USD</v>
          </cell>
        </row>
        <row r="1401">
          <cell r="B1401">
            <v>40609</v>
          </cell>
          <cell r="C1401">
            <v>40609</v>
          </cell>
          <cell r="E1401">
            <v>0.21</v>
          </cell>
          <cell r="F1401" t="str">
            <v>GEL</v>
          </cell>
          <cell r="G1401">
            <v>0.12</v>
          </cell>
          <cell r="H1401" t="str">
            <v>USD</v>
          </cell>
        </row>
        <row r="1402">
          <cell r="B1402">
            <v>40609</v>
          </cell>
          <cell r="C1402">
            <v>40609</v>
          </cell>
          <cell r="E1402">
            <v>3.44</v>
          </cell>
          <cell r="F1402" t="str">
            <v>GEL</v>
          </cell>
          <cell r="G1402">
            <v>2</v>
          </cell>
          <cell r="H1402" t="str">
            <v>USD</v>
          </cell>
        </row>
        <row r="1403">
          <cell r="B1403">
            <v>40609</v>
          </cell>
          <cell r="C1403">
            <v>40609</v>
          </cell>
          <cell r="E1403">
            <v>0.68</v>
          </cell>
          <cell r="F1403" t="str">
            <v>GEL</v>
          </cell>
          <cell r="G1403">
            <v>0.4</v>
          </cell>
          <cell r="H1403" t="str">
            <v>USD</v>
          </cell>
        </row>
        <row r="1404">
          <cell r="B1404">
            <v>40609</v>
          </cell>
          <cell r="C1404">
            <v>40609</v>
          </cell>
          <cell r="E1404">
            <v>23.25</v>
          </cell>
          <cell r="F1404" t="str">
            <v>GEL</v>
          </cell>
          <cell r="G1404">
            <v>13.52</v>
          </cell>
          <cell r="H1404" t="str">
            <v>USD</v>
          </cell>
        </row>
        <row r="1405">
          <cell r="B1405">
            <v>40609</v>
          </cell>
          <cell r="C1405">
            <v>40609</v>
          </cell>
          <cell r="E1405">
            <v>2.38</v>
          </cell>
          <cell r="F1405" t="str">
            <v>GEL</v>
          </cell>
          <cell r="G1405">
            <v>1.3800000000000001</v>
          </cell>
          <cell r="H1405" t="str">
            <v>USD</v>
          </cell>
        </row>
        <row r="1406">
          <cell r="B1406">
            <v>40609</v>
          </cell>
          <cell r="C1406">
            <v>40609</v>
          </cell>
          <cell r="E1406">
            <v>2.06</v>
          </cell>
          <cell r="F1406" t="str">
            <v>GEL</v>
          </cell>
          <cell r="G1406">
            <v>1.2</v>
          </cell>
          <cell r="H1406" t="str">
            <v>USD</v>
          </cell>
        </row>
        <row r="1407">
          <cell r="B1407">
            <v>40609</v>
          </cell>
          <cell r="C1407">
            <v>40609</v>
          </cell>
          <cell r="E1407">
            <v>0.34</v>
          </cell>
          <cell r="F1407" t="str">
            <v>GEL</v>
          </cell>
          <cell r="G1407">
            <v>0.2</v>
          </cell>
          <cell r="H1407" t="str">
            <v>USD</v>
          </cell>
        </row>
        <row r="1408">
          <cell r="B1408">
            <v>40609</v>
          </cell>
          <cell r="C1408">
            <v>40609</v>
          </cell>
          <cell r="E1408">
            <v>1</v>
          </cell>
          <cell r="F1408" t="str">
            <v>GEL</v>
          </cell>
          <cell r="G1408">
            <v>0.57999999999999996</v>
          </cell>
          <cell r="H1408" t="str">
            <v>USD</v>
          </cell>
        </row>
        <row r="1409">
          <cell r="B1409">
            <v>40609</v>
          </cell>
          <cell r="C1409">
            <v>40609</v>
          </cell>
          <cell r="E1409">
            <v>16.510000000000002</v>
          </cell>
          <cell r="F1409" t="str">
            <v>GEL</v>
          </cell>
          <cell r="G1409">
            <v>9.6</v>
          </cell>
          <cell r="H1409" t="str">
            <v>USD</v>
          </cell>
        </row>
        <row r="1410">
          <cell r="B1410">
            <v>40609</v>
          </cell>
          <cell r="C1410">
            <v>40609</v>
          </cell>
          <cell r="E1410">
            <v>16.510000000000002</v>
          </cell>
          <cell r="F1410" t="str">
            <v>GEL</v>
          </cell>
          <cell r="G1410">
            <v>9.6</v>
          </cell>
          <cell r="H1410" t="str">
            <v>USD</v>
          </cell>
        </row>
        <row r="1411">
          <cell r="B1411">
            <v>40609</v>
          </cell>
          <cell r="C1411">
            <v>40609</v>
          </cell>
          <cell r="E1411">
            <v>5.5</v>
          </cell>
          <cell r="F1411" t="str">
            <v>GEL</v>
          </cell>
          <cell r="G1411">
            <v>3.2</v>
          </cell>
          <cell r="H1411" t="str">
            <v>USD</v>
          </cell>
        </row>
        <row r="1412">
          <cell r="B1412">
            <v>40609</v>
          </cell>
          <cell r="C1412">
            <v>40609</v>
          </cell>
          <cell r="E1412">
            <v>6.88</v>
          </cell>
          <cell r="F1412" t="str">
            <v>GEL</v>
          </cell>
          <cell r="G1412">
            <v>4</v>
          </cell>
          <cell r="H1412" t="str">
            <v>USD</v>
          </cell>
        </row>
        <row r="1413">
          <cell r="B1413">
            <v>40609</v>
          </cell>
          <cell r="C1413">
            <v>40609</v>
          </cell>
          <cell r="E1413">
            <v>8.25</v>
          </cell>
          <cell r="F1413" t="str">
            <v>GEL</v>
          </cell>
          <cell r="G1413">
            <v>4.8</v>
          </cell>
          <cell r="H1413" t="str">
            <v>USD</v>
          </cell>
        </row>
        <row r="1414">
          <cell r="B1414">
            <v>40609</v>
          </cell>
          <cell r="C1414">
            <v>40609</v>
          </cell>
          <cell r="E1414">
            <v>2.4</v>
          </cell>
          <cell r="F1414" t="str">
            <v>GEL</v>
          </cell>
          <cell r="G1414">
            <v>1.4000000000000001</v>
          </cell>
          <cell r="H1414" t="str">
            <v>USD</v>
          </cell>
        </row>
        <row r="1415">
          <cell r="B1415">
            <v>40609</v>
          </cell>
          <cell r="C1415">
            <v>40609</v>
          </cell>
          <cell r="E1415">
            <v>1.3800000000000001</v>
          </cell>
          <cell r="F1415" t="str">
            <v>GEL</v>
          </cell>
          <cell r="G1415">
            <v>0.8</v>
          </cell>
          <cell r="H1415" t="str">
            <v>USD</v>
          </cell>
        </row>
        <row r="1416">
          <cell r="B1416">
            <v>40609</v>
          </cell>
          <cell r="C1416">
            <v>40609</v>
          </cell>
          <cell r="E1416">
            <v>1.69</v>
          </cell>
          <cell r="F1416" t="str">
            <v>GEL</v>
          </cell>
          <cell r="G1416">
            <v>0.98</v>
          </cell>
          <cell r="H1416" t="str">
            <v>USD</v>
          </cell>
        </row>
        <row r="1417">
          <cell r="B1417">
            <v>40609</v>
          </cell>
          <cell r="C1417">
            <v>40609</v>
          </cell>
          <cell r="E1417">
            <v>1.3800000000000001</v>
          </cell>
          <cell r="F1417" t="str">
            <v>GEL</v>
          </cell>
          <cell r="G1417">
            <v>0.8</v>
          </cell>
          <cell r="H1417" t="str">
            <v>USD</v>
          </cell>
        </row>
        <row r="1418">
          <cell r="B1418">
            <v>40609</v>
          </cell>
          <cell r="C1418">
            <v>40609</v>
          </cell>
          <cell r="E1418">
            <v>9.9700000000000006</v>
          </cell>
          <cell r="F1418" t="str">
            <v>GEL</v>
          </cell>
          <cell r="G1418">
            <v>5.8</v>
          </cell>
          <cell r="H1418" t="str">
            <v>USD</v>
          </cell>
        </row>
        <row r="1419">
          <cell r="B1419">
            <v>40609</v>
          </cell>
          <cell r="C1419">
            <v>40609</v>
          </cell>
          <cell r="E1419">
            <v>4.4400000000000004</v>
          </cell>
          <cell r="F1419" t="str">
            <v>GEL</v>
          </cell>
          <cell r="G1419">
            <v>2.58</v>
          </cell>
          <cell r="H1419" t="str">
            <v>USD</v>
          </cell>
        </row>
        <row r="1420">
          <cell r="B1420">
            <v>40609</v>
          </cell>
          <cell r="C1420">
            <v>40609</v>
          </cell>
          <cell r="E1420">
            <v>1.72</v>
          </cell>
          <cell r="F1420" t="str">
            <v>GEL</v>
          </cell>
          <cell r="G1420">
            <v>1</v>
          </cell>
          <cell r="H1420" t="str">
            <v>USD</v>
          </cell>
        </row>
        <row r="1421">
          <cell r="B1421">
            <v>40609</v>
          </cell>
          <cell r="C1421">
            <v>40609</v>
          </cell>
          <cell r="E1421">
            <v>1</v>
          </cell>
          <cell r="F1421" t="str">
            <v>GEL</v>
          </cell>
          <cell r="G1421">
            <v>0.57999999999999996</v>
          </cell>
          <cell r="H1421" t="str">
            <v>USD</v>
          </cell>
        </row>
        <row r="1422">
          <cell r="B1422">
            <v>40609</v>
          </cell>
          <cell r="C1422">
            <v>40609</v>
          </cell>
          <cell r="E1422">
            <v>0.21</v>
          </cell>
          <cell r="F1422" t="str">
            <v>GEL</v>
          </cell>
          <cell r="G1422">
            <v>0.12</v>
          </cell>
          <cell r="H1422" t="str">
            <v>USD</v>
          </cell>
        </row>
        <row r="1423">
          <cell r="B1423">
            <v>40609</v>
          </cell>
          <cell r="C1423">
            <v>40609</v>
          </cell>
          <cell r="E1423">
            <v>0.69000000000000006</v>
          </cell>
          <cell r="F1423" t="str">
            <v>GEL</v>
          </cell>
          <cell r="G1423">
            <v>0.4</v>
          </cell>
          <cell r="H1423" t="str">
            <v>USD</v>
          </cell>
        </row>
        <row r="1424">
          <cell r="B1424">
            <v>40609</v>
          </cell>
          <cell r="C1424">
            <v>40609</v>
          </cell>
          <cell r="E1424">
            <v>1.03</v>
          </cell>
          <cell r="F1424" t="str">
            <v>GEL</v>
          </cell>
          <cell r="G1424">
            <v>0.6</v>
          </cell>
          <cell r="H1424" t="str">
            <v>USD</v>
          </cell>
        </row>
        <row r="1425">
          <cell r="B1425">
            <v>40609</v>
          </cell>
          <cell r="C1425">
            <v>40609</v>
          </cell>
          <cell r="E1425">
            <v>0.21</v>
          </cell>
          <cell r="F1425" t="str">
            <v>GEL</v>
          </cell>
          <cell r="G1425">
            <v>0.12</v>
          </cell>
          <cell r="H1425" t="str">
            <v>USD</v>
          </cell>
        </row>
        <row r="1426">
          <cell r="B1426">
            <v>40609</v>
          </cell>
          <cell r="C1426">
            <v>40609</v>
          </cell>
          <cell r="E1426">
            <v>2.0699999999999998</v>
          </cell>
          <cell r="F1426" t="str">
            <v>GEL</v>
          </cell>
          <cell r="G1426">
            <v>1.2</v>
          </cell>
          <cell r="H1426" t="str">
            <v>USD</v>
          </cell>
        </row>
        <row r="1427">
          <cell r="B1427">
            <v>40609</v>
          </cell>
          <cell r="C1427">
            <v>40609</v>
          </cell>
          <cell r="E1427">
            <v>6.88</v>
          </cell>
          <cell r="F1427" t="str">
            <v>GEL</v>
          </cell>
          <cell r="G1427">
            <v>4</v>
          </cell>
          <cell r="H1427" t="str">
            <v>USD</v>
          </cell>
        </row>
        <row r="1428">
          <cell r="B1428">
            <v>40609</v>
          </cell>
          <cell r="C1428">
            <v>40609</v>
          </cell>
          <cell r="E1428">
            <v>3.06</v>
          </cell>
          <cell r="F1428" t="str">
            <v>GEL</v>
          </cell>
          <cell r="G1428">
            <v>1.78</v>
          </cell>
          <cell r="H1428" t="str">
            <v>USD</v>
          </cell>
        </row>
        <row r="1429">
          <cell r="B1429">
            <v>40609</v>
          </cell>
          <cell r="C1429">
            <v>40609</v>
          </cell>
          <cell r="E1429">
            <v>1.03</v>
          </cell>
          <cell r="F1429" t="str">
            <v>GEL</v>
          </cell>
          <cell r="G1429">
            <v>0.6</v>
          </cell>
          <cell r="H1429" t="str">
            <v>USD</v>
          </cell>
        </row>
        <row r="1430">
          <cell r="B1430">
            <v>40609</v>
          </cell>
          <cell r="C1430">
            <v>40609</v>
          </cell>
          <cell r="E1430">
            <v>0.34</v>
          </cell>
          <cell r="F1430" t="str">
            <v>GEL</v>
          </cell>
          <cell r="G1430">
            <v>0.2</v>
          </cell>
          <cell r="H1430" t="str">
            <v>USD</v>
          </cell>
        </row>
        <row r="1431">
          <cell r="B1431">
            <v>40609</v>
          </cell>
          <cell r="C1431">
            <v>40609</v>
          </cell>
          <cell r="E1431">
            <v>1</v>
          </cell>
          <cell r="F1431" t="str">
            <v>GEL</v>
          </cell>
          <cell r="G1431">
            <v>0.57999999999999996</v>
          </cell>
          <cell r="H1431" t="str">
            <v>USD</v>
          </cell>
        </row>
        <row r="1432">
          <cell r="B1432">
            <v>40609</v>
          </cell>
          <cell r="C1432">
            <v>40609</v>
          </cell>
          <cell r="E1432">
            <v>18.920000000000002</v>
          </cell>
          <cell r="F1432" t="str">
            <v>GEL</v>
          </cell>
          <cell r="G1432">
            <v>11</v>
          </cell>
          <cell r="H1432" t="str">
            <v>USD</v>
          </cell>
        </row>
        <row r="1433">
          <cell r="B1433">
            <v>40609</v>
          </cell>
          <cell r="C1433">
            <v>40609</v>
          </cell>
          <cell r="E1433">
            <v>1.3</v>
          </cell>
          <cell r="F1433" t="str">
            <v>GEL</v>
          </cell>
          <cell r="G1433">
            <v>0.75</v>
          </cell>
          <cell r="H1433" t="str">
            <v>USD</v>
          </cell>
        </row>
        <row r="1434">
          <cell r="B1434">
            <v>40609</v>
          </cell>
          <cell r="C1434">
            <v>40609</v>
          </cell>
          <cell r="E1434">
            <v>1</v>
          </cell>
          <cell r="F1434" t="str">
            <v>GEL</v>
          </cell>
          <cell r="G1434">
            <v>0.57999999999999996</v>
          </cell>
          <cell r="H1434" t="str">
            <v>USD</v>
          </cell>
        </row>
        <row r="1435">
          <cell r="B1435">
            <v>40609</v>
          </cell>
          <cell r="C1435">
            <v>40609</v>
          </cell>
          <cell r="E1435">
            <v>0.34</v>
          </cell>
          <cell r="F1435" t="str">
            <v>GEL</v>
          </cell>
          <cell r="G1435">
            <v>0.2</v>
          </cell>
          <cell r="H1435" t="str">
            <v>USD</v>
          </cell>
        </row>
        <row r="1436">
          <cell r="B1436">
            <v>40609</v>
          </cell>
          <cell r="C1436">
            <v>40609</v>
          </cell>
          <cell r="E1436">
            <v>0.34</v>
          </cell>
          <cell r="F1436" t="str">
            <v>GEL</v>
          </cell>
          <cell r="G1436">
            <v>0.2</v>
          </cell>
          <cell r="H1436" t="str">
            <v>USD</v>
          </cell>
        </row>
        <row r="1437">
          <cell r="B1437">
            <v>40609</v>
          </cell>
          <cell r="C1437">
            <v>40609</v>
          </cell>
          <cell r="E1437">
            <v>8.9500000000000011</v>
          </cell>
          <cell r="F1437" t="str">
            <v>GEL</v>
          </cell>
          <cell r="G1437">
            <v>5.2</v>
          </cell>
          <cell r="H1437" t="str">
            <v>USD</v>
          </cell>
        </row>
        <row r="1438">
          <cell r="B1438">
            <v>40609</v>
          </cell>
          <cell r="C1438">
            <v>40609</v>
          </cell>
          <cell r="E1438">
            <v>3.09</v>
          </cell>
          <cell r="F1438" t="str">
            <v>GEL</v>
          </cell>
          <cell r="G1438">
            <v>1.8</v>
          </cell>
          <cell r="H1438" t="str">
            <v>USD</v>
          </cell>
        </row>
        <row r="1439">
          <cell r="B1439">
            <v>40609</v>
          </cell>
          <cell r="C1439">
            <v>40609</v>
          </cell>
          <cell r="E1439">
            <v>1.3800000000000001</v>
          </cell>
          <cell r="F1439" t="str">
            <v>GEL</v>
          </cell>
          <cell r="G1439">
            <v>0.8</v>
          </cell>
          <cell r="H1439" t="str">
            <v>USD</v>
          </cell>
        </row>
        <row r="1440">
          <cell r="B1440">
            <v>40609</v>
          </cell>
          <cell r="C1440">
            <v>40609</v>
          </cell>
          <cell r="E1440">
            <v>1</v>
          </cell>
          <cell r="F1440" t="str">
            <v>GEL</v>
          </cell>
          <cell r="G1440">
            <v>0.57999999999999996</v>
          </cell>
          <cell r="H1440" t="str">
            <v>USD</v>
          </cell>
        </row>
        <row r="1441">
          <cell r="B1441">
            <v>40609</v>
          </cell>
          <cell r="C1441">
            <v>40609</v>
          </cell>
          <cell r="E1441">
            <v>1.37</v>
          </cell>
          <cell r="F1441" t="str">
            <v>GEL</v>
          </cell>
          <cell r="G1441">
            <v>0.8</v>
          </cell>
          <cell r="H1441" t="str">
            <v>USD</v>
          </cell>
        </row>
        <row r="1442">
          <cell r="B1442">
            <v>40609</v>
          </cell>
          <cell r="C1442">
            <v>40609</v>
          </cell>
          <cell r="E1442">
            <v>2.75</v>
          </cell>
          <cell r="F1442" t="str">
            <v>GEL</v>
          </cell>
          <cell r="G1442">
            <v>1.6</v>
          </cell>
          <cell r="H1442" t="str">
            <v>USD</v>
          </cell>
        </row>
        <row r="1443">
          <cell r="B1443">
            <v>40609</v>
          </cell>
          <cell r="C1443">
            <v>40609</v>
          </cell>
          <cell r="E1443">
            <v>0.69000000000000006</v>
          </cell>
          <cell r="F1443" t="str">
            <v>GEL</v>
          </cell>
          <cell r="G1443">
            <v>0.4</v>
          </cell>
          <cell r="H1443" t="str">
            <v>USD</v>
          </cell>
        </row>
        <row r="1444">
          <cell r="B1444">
            <v>40609</v>
          </cell>
          <cell r="C1444">
            <v>40609</v>
          </cell>
          <cell r="E1444">
            <v>0.69000000000000006</v>
          </cell>
          <cell r="F1444" t="str">
            <v>GEL</v>
          </cell>
          <cell r="G1444">
            <v>0.4</v>
          </cell>
          <cell r="H1444" t="str">
            <v>USD</v>
          </cell>
        </row>
        <row r="1445">
          <cell r="B1445">
            <v>40609</v>
          </cell>
          <cell r="C1445">
            <v>40609</v>
          </cell>
          <cell r="E1445">
            <v>1.3800000000000001</v>
          </cell>
          <cell r="F1445" t="str">
            <v>GEL</v>
          </cell>
          <cell r="G1445">
            <v>0.8</v>
          </cell>
          <cell r="H1445" t="str">
            <v>USD</v>
          </cell>
        </row>
        <row r="1446">
          <cell r="B1446">
            <v>40609</v>
          </cell>
          <cell r="C1446">
            <v>40609</v>
          </cell>
          <cell r="E1446">
            <v>2</v>
          </cell>
          <cell r="F1446" t="str">
            <v>GEL</v>
          </cell>
          <cell r="G1446">
            <v>1.1599999999999999</v>
          </cell>
          <cell r="H1446" t="str">
            <v>USD</v>
          </cell>
        </row>
        <row r="1447">
          <cell r="B1447">
            <v>40609</v>
          </cell>
          <cell r="C1447">
            <v>40609</v>
          </cell>
          <cell r="E1447">
            <v>2.2400000000000002</v>
          </cell>
          <cell r="F1447" t="str">
            <v>GEL</v>
          </cell>
          <cell r="G1447">
            <v>1.3</v>
          </cell>
          <cell r="H1447" t="str">
            <v>USD</v>
          </cell>
        </row>
        <row r="1448">
          <cell r="B1448">
            <v>40609</v>
          </cell>
          <cell r="C1448">
            <v>40609</v>
          </cell>
          <cell r="E1448">
            <v>0.21</v>
          </cell>
          <cell r="F1448" t="str">
            <v>GEL</v>
          </cell>
          <cell r="G1448">
            <v>0.12</v>
          </cell>
          <cell r="H1448" t="str">
            <v>USD</v>
          </cell>
        </row>
        <row r="1449">
          <cell r="B1449">
            <v>40609</v>
          </cell>
          <cell r="C1449">
            <v>40609</v>
          </cell>
          <cell r="E1449">
            <v>0.42</v>
          </cell>
          <cell r="F1449" t="str">
            <v>GEL</v>
          </cell>
          <cell r="G1449">
            <v>0.24</v>
          </cell>
          <cell r="H1449" t="str">
            <v>USD</v>
          </cell>
        </row>
        <row r="1450">
          <cell r="B1450">
            <v>40609</v>
          </cell>
          <cell r="C1450">
            <v>40609</v>
          </cell>
          <cell r="E1450">
            <v>0.21</v>
          </cell>
          <cell r="F1450" t="str">
            <v>GEL</v>
          </cell>
          <cell r="G1450">
            <v>0.12</v>
          </cell>
          <cell r="H1450" t="str">
            <v>USD</v>
          </cell>
        </row>
        <row r="1451">
          <cell r="B1451">
            <v>40609</v>
          </cell>
          <cell r="C1451">
            <v>40609</v>
          </cell>
          <cell r="E1451">
            <v>1</v>
          </cell>
          <cell r="F1451" t="str">
            <v>GEL</v>
          </cell>
          <cell r="G1451">
            <v>0.57999999999999996</v>
          </cell>
          <cell r="H1451" t="str">
            <v>USD</v>
          </cell>
        </row>
        <row r="1452">
          <cell r="B1452">
            <v>40609</v>
          </cell>
          <cell r="C1452">
            <v>40609</v>
          </cell>
          <cell r="E1452">
            <v>2.06</v>
          </cell>
          <cell r="F1452" t="str">
            <v>GEL</v>
          </cell>
          <cell r="G1452">
            <v>1.2</v>
          </cell>
          <cell r="H1452" t="str">
            <v>USD</v>
          </cell>
        </row>
        <row r="1453">
          <cell r="B1453">
            <v>40609</v>
          </cell>
          <cell r="C1453">
            <v>40609</v>
          </cell>
          <cell r="E1453">
            <v>0.34</v>
          </cell>
          <cell r="F1453" t="str">
            <v>GEL</v>
          </cell>
          <cell r="G1453">
            <v>0.2</v>
          </cell>
          <cell r="H1453" t="str">
            <v>USD</v>
          </cell>
        </row>
        <row r="1454">
          <cell r="B1454">
            <v>40609</v>
          </cell>
          <cell r="C1454">
            <v>40609</v>
          </cell>
          <cell r="E1454">
            <v>6.88</v>
          </cell>
          <cell r="F1454" t="str">
            <v>GEL</v>
          </cell>
          <cell r="G1454">
            <v>4</v>
          </cell>
          <cell r="H1454" t="str">
            <v>USD</v>
          </cell>
        </row>
        <row r="1455">
          <cell r="B1455">
            <v>40609</v>
          </cell>
          <cell r="C1455">
            <v>40609</v>
          </cell>
          <cell r="E1455">
            <v>1.72</v>
          </cell>
          <cell r="F1455" t="str">
            <v>GEL</v>
          </cell>
          <cell r="G1455">
            <v>1</v>
          </cell>
          <cell r="H1455" t="str">
            <v>USD</v>
          </cell>
        </row>
        <row r="1456">
          <cell r="B1456">
            <v>40609</v>
          </cell>
          <cell r="C1456">
            <v>40609</v>
          </cell>
          <cell r="E1456">
            <v>2.27</v>
          </cell>
          <cell r="F1456" t="str">
            <v>GEL</v>
          </cell>
          <cell r="G1456">
            <v>1.32</v>
          </cell>
          <cell r="H1456" t="str">
            <v>USD</v>
          </cell>
        </row>
        <row r="1457">
          <cell r="B1457">
            <v>40609</v>
          </cell>
          <cell r="C1457">
            <v>40609</v>
          </cell>
          <cell r="E1457">
            <v>1</v>
          </cell>
          <cell r="F1457" t="str">
            <v>GEL</v>
          </cell>
          <cell r="G1457">
            <v>0.57999999999999996</v>
          </cell>
          <cell r="H1457" t="str">
            <v>USD</v>
          </cell>
        </row>
        <row r="1458">
          <cell r="B1458">
            <v>40609</v>
          </cell>
          <cell r="C1458">
            <v>40609</v>
          </cell>
          <cell r="E1458">
            <v>5.5</v>
          </cell>
          <cell r="F1458" t="str">
            <v>GEL</v>
          </cell>
          <cell r="G1458">
            <v>3.2</v>
          </cell>
          <cell r="H1458" t="str">
            <v>USD</v>
          </cell>
        </row>
        <row r="1459">
          <cell r="B1459">
            <v>40609</v>
          </cell>
          <cell r="C1459">
            <v>40609</v>
          </cell>
          <cell r="E1459">
            <v>1</v>
          </cell>
          <cell r="F1459" t="str">
            <v>GEL</v>
          </cell>
          <cell r="G1459">
            <v>0.57999999999999996</v>
          </cell>
          <cell r="H1459" t="str">
            <v>USD</v>
          </cell>
        </row>
        <row r="1460">
          <cell r="B1460">
            <v>40609</v>
          </cell>
          <cell r="C1460">
            <v>40609</v>
          </cell>
          <cell r="E1460">
            <v>0.34</v>
          </cell>
          <cell r="F1460" t="str">
            <v>GEL</v>
          </cell>
          <cell r="G1460">
            <v>0.2</v>
          </cell>
          <cell r="H1460" t="str">
            <v>USD</v>
          </cell>
        </row>
        <row r="1461">
          <cell r="B1461">
            <v>40609</v>
          </cell>
          <cell r="C1461">
            <v>40609</v>
          </cell>
          <cell r="E1461">
            <v>2.41</v>
          </cell>
          <cell r="F1461" t="str">
            <v>GEL</v>
          </cell>
          <cell r="G1461">
            <v>1.4000000000000001</v>
          </cell>
          <cell r="H1461" t="str">
            <v>USD</v>
          </cell>
        </row>
        <row r="1462">
          <cell r="B1462">
            <v>40609</v>
          </cell>
          <cell r="C1462">
            <v>40609</v>
          </cell>
          <cell r="E1462">
            <v>0.69000000000000006</v>
          </cell>
          <cell r="F1462" t="str">
            <v>GEL</v>
          </cell>
          <cell r="G1462">
            <v>0.4</v>
          </cell>
          <cell r="H1462" t="str">
            <v>USD</v>
          </cell>
        </row>
        <row r="1463">
          <cell r="B1463">
            <v>40609</v>
          </cell>
          <cell r="C1463">
            <v>40609</v>
          </cell>
          <cell r="E1463">
            <v>0.34</v>
          </cell>
          <cell r="F1463" t="str">
            <v>GEL</v>
          </cell>
          <cell r="G1463">
            <v>0.2</v>
          </cell>
          <cell r="H1463" t="str">
            <v>USD</v>
          </cell>
        </row>
        <row r="1464">
          <cell r="B1464">
            <v>40609</v>
          </cell>
          <cell r="C1464">
            <v>40609</v>
          </cell>
          <cell r="E1464">
            <v>2</v>
          </cell>
          <cell r="F1464" t="str">
            <v>GEL</v>
          </cell>
          <cell r="G1464">
            <v>1.1599999999999999</v>
          </cell>
          <cell r="H1464" t="str">
            <v>USD</v>
          </cell>
        </row>
        <row r="1465">
          <cell r="B1465">
            <v>40609</v>
          </cell>
          <cell r="C1465">
            <v>40609</v>
          </cell>
          <cell r="E1465">
            <v>3.7800000000000002</v>
          </cell>
          <cell r="F1465" t="str">
            <v>GEL</v>
          </cell>
          <cell r="G1465">
            <v>2.2000000000000002</v>
          </cell>
          <cell r="H1465" t="str">
            <v>USD</v>
          </cell>
        </row>
        <row r="1466">
          <cell r="B1466">
            <v>40609</v>
          </cell>
          <cell r="C1466">
            <v>40609</v>
          </cell>
          <cell r="E1466">
            <v>2.06</v>
          </cell>
          <cell r="F1466" t="str">
            <v>GEL</v>
          </cell>
          <cell r="G1466">
            <v>1.2</v>
          </cell>
          <cell r="H1466" t="str">
            <v>USD</v>
          </cell>
        </row>
        <row r="1467">
          <cell r="B1467">
            <v>40609</v>
          </cell>
          <cell r="C1467">
            <v>40609</v>
          </cell>
          <cell r="E1467">
            <v>1.72</v>
          </cell>
          <cell r="F1467" t="str">
            <v>GEL</v>
          </cell>
          <cell r="G1467">
            <v>1</v>
          </cell>
          <cell r="H1467" t="str">
            <v>USD</v>
          </cell>
        </row>
        <row r="1468">
          <cell r="B1468">
            <v>40609</v>
          </cell>
          <cell r="C1468">
            <v>40609</v>
          </cell>
          <cell r="E1468">
            <v>0.21</v>
          </cell>
          <cell r="F1468" t="str">
            <v>GEL</v>
          </cell>
          <cell r="G1468">
            <v>0.12</v>
          </cell>
          <cell r="H1468" t="str">
            <v>USD</v>
          </cell>
        </row>
        <row r="1469">
          <cell r="B1469">
            <v>40609</v>
          </cell>
          <cell r="C1469">
            <v>40609</v>
          </cell>
          <cell r="E1469">
            <v>0.55000000000000004</v>
          </cell>
          <cell r="F1469" t="str">
            <v>GEL</v>
          </cell>
          <cell r="G1469">
            <v>0.32</v>
          </cell>
          <cell r="H1469" t="str">
            <v>USD</v>
          </cell>
        </row>
        <row r="1470">
          <cell r="B1470">
            <v>40609</v>
          </cell>
          <cell r="C1470">
            <v>40609</v>
          </cell>
          <cell r="E1470">
            <v>4.82</v>
          </cell>
          <cell r="F1470" t="str">
            <v>GEL</v>
          </cell>
          <cell r="G1470">
            <v>2.8000000000000003</v>
          </cell>
          <cell r="H1470" t="str">
            <v>USD</v>
          </cell>
        </row>
        <row r="1471">
          <cell r="B1471">
            <v>40609</v>
          </cell>
          <cell r="C1471">
            <v>40609</v>
          </cell>
          <cell r="E1471">
            <v>2.06</v>
          </cell>
          <cell r="F1471" t="str">
            <v>GEL</v>
          </cell>
          <cell r="G1471">
            <v>1.2</v>
          </cell>
          <cell r="H1471" t="str">
            <v>USD</v>
          </cell>
        </row>
        <row r="1472">
          <cell r="B1472">
            <v>40609</v>
          </cell>
          <cell r="C1472">
            <v>40609</v>
          </cell>
          <cell r="E1472">
            <v>0.34</v>
          </cell>
          <cell r="F1472" t="str">
            <v>GEL</v>
          </cell>
          <cell r="G1472">
            <v>0.2</v>
          </cell>
          <cell r="H1472" t="str">
            <v>USD</v>
          </cell>
        </row>
        <row r="1473">
          <cell r="B1473">
            <v>40609</v>
          </cell>
          <cell r="C1473">
            <v>40609</v>
          </cell>
          <cell r="E1473">
            <v>1</v>
          </cell>
          <cell r="F1473" t="str">
            <v>GEL</v>
          </cell>
          <cell r="G1473">
            <v>0.57999999999999996</v>
          </cell>
          <cell r="H1473" t="str">
            <v>USD</v>
          </cell>
        </row>
        <row r="1474">
          <cell r="B1474">
            <v>40609</v>
          </cell>
          <cell r="C1474">
            <v>40609</v>
          </cell>
          <cell r="E1474">
            <v>4.13</v>
          </cell>
          <cell r="F1474" t="str">
            <v>GEL</v>
          </cell>
          <cell r="G1474">
            <v>2.4</v>
          </cell>
          <cell r="H1474" t="str">
            <v>USD</v>
          </cell>
        </row>
        <row r="1475">
          <cell r="B1475">
            <v>40609</v>
          </cell>
          <cell r="C1475">
            <v>40609</v>
          </cell>
          <cell r="E1475">
            <v>0.21</v>
          </cell>
          <cell r="F1475" t="str">
            <v>GEL</v>
          </cell>
          <cell r="G1475">
            <v>0.12</v>
          </cell>
          <cell r="H1475" t="str">
            <v>USD</v>
          </cell>
        </row>
        <row r="1476">
          <cell r="B1476">
            <v>40609</v>
          </cell>
          <cell r="C1476">
            <v>40609</v>
          </cell>
          <cell r="E1476">
            <v>3.08</v>
          </cell>
          <cell r="F1476" t="str">
            <v>GEL</v>
          </cell>
          <cell r="G1476">
            <v>1.8</v>
          </cell>
          <cell r="H1476" t="str">
            <v>USD</v>
          </cell>
        </row>
        <row r="1477">
          <cell r="B1477">
            <v>40609</v>
          </cell>
          <cell r="C1477">
            <v>40609</v>
          </cell>
          <cell r="E1477">
            <v>0.52</v>
          </cell>
          <cell r="F1477" t="str">
            <v>GEL</v>
          </cell>
          <cell r="G1477">
            <v>0.3</v>
          </cell>
          <cell r="H1477" t="str">
            <v>USD</v>
          </cell>
        </row>
        <row r="1478">
          <cell r="B1478">
            <v>40609</v>
          </cell>
          <cell r="C1478">
            <v>40609</v>
          </cell>
          <cell r="E1478">
            <v>0.86</v>
          </cell>
          <cell r="F1478" t="str">
            <v>GEL</v>
          </cell>
          <cell r="G1478">
            <v>0.5</v>
          </cell>
          <cell r="H1478" t="str">
            <v>USD</v>
          </cell>
        </row>
        <row r="1479">
          <cell r="B1479">
            <v>40609</v>
          </cell>
          <cell r="C1479">
            <v>40609</v>
          </cell>
          <cell r="E1479">
            <v>0.52</v>
          </cell>
          <cell r="F1479" t="str">
            <v>GEL</v>
          </cell>
          <cell r="G1479">
            <v>0.3</v>
          </cell>
          <cell r="H1479" t="str">
            <v>USD</v>
          </cell>
        </row>
        <row r="1480">
          <cell r="B1480">
            <v>40609</v>
          </cell>
          <cell r="C1480">
            <v>40609</v>
          </cell>
          <cell r="E1480">
            <v>0.69000000000000006</v>
          </cell>
          <cell r="F1480" t="str">
            <v>GEL</v>
          </cell>
          <cell r="G1480">
            <v>0.4</v>
          </cell>
          <cell r="H1480" t="str">
            <v>USD</v>
          </cell>
        </row>
        <row r="1481">
          <cell r="B1481">
            <v>40609</v>
          </cell>
          <cell r="C1481">
            <v>40609</v>
          </cell>
          <cell r="E1481">
            <v>1</v>
          </cell>
          <cell r="F1481" t="str">
            <v>GEL</v>
          </cell>
          <cell r="G1481">
            <v>0.57999999999999996</v>
          </cell>
          <cell r="H1481" t="str">
            <v>USD</v>
          </cell>
        </row>
        <row r="1482">
          <cell r="B1482">
            <v>40609</v>
          </cell>
          <cell r="C1482">
            <v>40609</v>
          </cell>
          <cell r="E1482">
            <v>0.34</v>
          </cell>
          <cell r="F1482" t="str">
            <v>GEL</v>
          </cell>
          <cell r="G1482">
            <v>0.2</v>
          </cell>
          <cell r="H1482" t="str">
            <v>USD</v>
          </cell>
        </row>
        <row r="1483">
          <cell r="B1483">
            <v>40609</v>
          </cell>
          <cell r="C1483">
            <v>40609</v>
          </cell>
          <cell r="E1483">
            <v>0.21</v>
          </cell>
          <cell r="F1483" t="str">
            <v>GEL</v>
          </cell>
          <cell r="G1483">
            <v>0.12</v>
          </cell>
          <cell r="H1483" t="str">
            <v>USD</v>
          </cell>
        </row>
        <row r="1484">
          <cell r="B1484">
            <v>40609</v>
          </cell>
          <cell r="C1484">
            <v>40609</v>
          </cell>
          <cell r="E1484">
            <v>2.27</v>
          </cell>
          <cell r="F1484" t="str">
            <v>GEL</v>
          </cell>
          <cell r="G1484">
            <v>1.32</v>
          </cell>
          <cell r="H1484" t="str">
            <v>USD</v>
          </cell>
        </row>
        <row r="1485">
          <cell r="B1485">
            <v>40609</v>
          </cell>
          <cell r="C1485">
            <v>40609</v>
          </cell>
          <cell r="E1485">
            <v>3.44</v>
          </cell>
          <cell r="F1485" t="str">
            <v>GEL</v>
          </cell>
          <cell r="G1485">
            <v>2</v>
          </cell>
          <cell r="H1485" t="str">
            <v>USD</v>
          </cell>
        </row>
        <row r="1486">
          <cell r="B1486">
            <v>40609</v>
          </cell>
          <cell r="C1486">
            <v>40609</v>
          </cell>
          <cell r="E1486">
            <v>1</v>
          </cell>
          <cell r="F1486" t="str">
            <v>GEL</v>
          </cell>
          <cell r="G1486">
            <v>0.57999999999999996</v>
          </cell>
          <cell r="H1486" t="str">
            <v>USD</v>
          </cell>
        </row>
        <row r="1487">
          <cell r="B1487">
            <v>40609</v>
          </cell>
          <cell r="C1487">
            <v>40609</v>
          </cell>
          <cell r="E1487">
            <v>0.34</v>
          </cell>
          <cell r="F1487" t="str">
            <v>GEL</v>
          </cell>
          <cell r="G1487">
            <v>0.2</v>
          </cell>
          <cell r="H1487" t="str">
            <v>USD</v>
          </cell>
        </row>
        <row r="1488">
          <cell r="B1488">
            <v>40609</v>
          </cell>
          <cell r="C1488">
            <v>40609</v>
          </cell>
          <cell r="E1488">
            <v>2.41</v>
          </cell>
          <cell r="F1488" t="str">
            <v>GEL</v>
          </cell>
          <cell r="G1488">
            <v>1.4000000000000001</v>
          </cell>
          <cell r="H1488" t="str">
            <v>USD</v>
          </cell>
        </row>
        <row r="1489">
          <cell r="B1489">
            <v>40609</v>
          </cell>
          <cell r="C1489">
            <v>40609</v>
          </cell>
          <cell r="E1489">
            <v>2.75</v>
          </cell>
          <cell r="F1489" t="str">
            <v>GEL</v>
          </cell>
          <cell r="G1489">
            <v>1.6</v>
          </cell>
          <cell r="H1489" t="str">
            <v>USD</v>
          </cell>
        </row>
        <row r="1490">
          <cell r="B1490">
            <v>40609</v>
          </cell>
          <cell r="C1490">
            <v>40609</v>
          </cell>
          <cell r="E1490">
            <v>1.03</v>
          </cell>
          <cell r="F1490" t="str">
            <v>GEL</v>
          </cell>
          <cell r="G1490">
            <v>0.6</v>
          </cell>
          <cell r="H1490" t="str">
            <v>USD</v>
          </cell>
        </row>
        <row r="1491">
          <cell r="B1491">
            <v>40609</v>
          </cell>
          <cell r="C1491">
            <v>40609</v>
          </cell>
          <cell r="E1491">
            <v>0.34</v>
          </cell>
          <cell r="F1491" t="str">
            <v>GEL</v>
          </cell>
          <cell r="G1491">
            <v>0.2</v>
          </cell>
          <cell r="H1491" t="str">
            <v>USD</v>
          </cell>
        </row>
        <row r="1492">
          <cell r="B1492">
            <v>40609</v>
          </cell>
          <cell r="C1492">
            <v>40609</v>
          </cell>
          <cell r="E1492">
            <v>0.34</v>
          </cell>
          <cell r="F1492" t="str">
            <v>GEL</v>
          </cell>
          <cell r="G1492">
            <v>0.2</v>
          </cell>
          <cell r="H1492" t="str">
            <v>USD</v>
          </cell>
        </row>
        <row r="1493">
          <cell r="B1493">
            <v>40609</v>
          </cell>
          <cell r="C1493">
            <v>40609</v>
          </cell>
          <cell r="E1493">
            <v>0.21</v>
          </cell>
          <cell r="F1493" t="str">
            <v>GEL</v>
          </cell>
          <cell r="G1493">
            <v>0.12</v>
          </cell>
          <cell r="H1493" t="str">
            <v>USD</v>
          </cell>
        </row>
        <row r="1494">
          <cell r="B1494">
            <v>40609</v>
          </cell>
          <cell r="C1494">
            <v>40609</v>
          </cell>
          <cell r="E1494">
            <v>1.03</v>
          </cell>
          <cell r="F1494" t="str">
            <v>GEL</v>
          </cell>
          <cell r="G1494">
            <v>0.6</v>
          </cell>
          <cell r="H1494" t="str">
            <v>USD</v>
          </cell>
        </row>
        <row r="1495">
          <cell r="B1495">
            <v>40609</v>
          </cell>
          <cell r="C1495">
            <v>40609</v>
          </cell>
          <cell r="E1495">
            <v>1.72</v>
          </cell>
          <cell r="F1495" t="str">
            <v>GEL</v>
          </cell>
          <cell r="G1495">
            <v>1</v>
          </cell>
          <cell r="H1495" t="str">
            <v>USD</v>
          </cell>
        </row>
        <row r="1496">
          <cell r="B1496">
            <v>40609</v>
          </cell>
          <cell r="C1496">
            <v>40609</v>
          </cell>
          <cell r="E1496">
            <v>2.41</v>
          </cell>
          <cell r="F1496" t="str">
            <v>GEL</v>
          </cell>
          <cell r="G1496">
            <v>1.4000000000000001</v>
          </cell>
          <cell r="H1496" t="str">
            <v>USD</v>
          </cell>
        </row>
        <row r="1497">
          <cell r="B1497">
            <v>40609</v>
          </cell>
          <cell r="C1497">
            <v>40609</v>
          </cell>
          <cell r="E1497">
            <v>0.69000000000000006</v>
          </cell>
          <cell r="F1497" t="str">
            <v>GEL</v>
          </cell>
          <cell r="G1497">
            <v>0.4</v>
          </cell>
          <cell r="H1497" t="str">
            <v>USD</v>
          </cell>
        </row>
        <row r="1498">
          <cell r="B1498">
            <v>40609</v>
          </cell>
          <cell r="C1498">
            <v>40609</v>
          </cell>
          <cell r="E1498">
            <v>0.34</v>
          </cell>
          <cell r="F1498" t="str">
            <v>GEL</v>
          </cell>
          <cell r="G1498">
            <v>0.2</v>
          </cell>
          <cell r="H1498" t="str">
            <v>USD</v>
          </cell>
        </row>
        <row r="1499">
          <cell r="B1499">
            <v>40609</v>
          </cell>
          <cell r="C1499">
            <v>40609</v>
          </cell>
          <cell r="E1499">
            <v>1.03</v>
          </cell>
          <cell r="F1499" t="str">
            <v>GEL</v>
          </cell>
          <cell r="G1499">
            <v>0.6</v>
          </cell>
          <cell r="H1499" t="str">
            <v>USD</v>
          </cell>
        </row>
        <row r="1500">
          <cell r="B1500">
            <v>40609</v>
          </cell>
          <cell r="C1500">
            <v>40609</v>
          </cell>
          <cell r="E1500">
            <v>0.69000000000000006</v>
          </cell>
          <cell r="F1500" t="str">
            <v>GEL</v>
          </cell>
          <cell r="G1500">
            <v>0.4</v>
          </cell>
          <cell r="H1500" t="str">
            <v>USD</v>
          </cell>
        </row>
        <row r="1501">
          <cell r="B1501">
            <v>40609</v>
          </cell>
          <cell r="C1501">
            <v>40609</v>
          </cell>
          <cell r="E1501">
            <v>1</v>
          </cell>
          <cell r="F1501" t="str">
            <v>GEL</v>
          </cell>
          <cell r="G1501">
            <v>0.57999999999999996</v>
          </cell>
          <cell r="H1501" t="str">
            <v>USD</v>
          </cell>
        </row>
        <row r="1502">
          <cell r="B1502">
            <v>40609</v>
          </cell>
          <cell r="C1502">
            <v>40609</v>
          </cell>
          <cell r="E1502">
            <v>3.75</v>
          </cell>
          <cell r="F1502" t="str">
            <v>GEL</v>
          </cell>
          <cell r="G1502">
            <v>2.1800000000000002</v>
          </cell>
          <cell r="H1502" t="str">
            <v>USD</v>
          </cell>
        </row>
        <row r="1503">
          <cell r="B1503">
            <v>40609</v>
          </cell>
          <cell r="C1503">
            <v>40609</v>
          </cell>
          <cell r="E1503">
            <v>3.44</v>
          </cell>
          <cell r="F1503" t="str">
            <v>GEL</v>
          </cell>
          <cell r="G1503">
            <v>2</v>
          </cell>
          <cell r="H1503" t="str">
            <v>USD</v>
          </cell>
        </row>
        <row r="1504">
          <cell r="B1504">
            <v>40609</v>
          </cell>
          <cell r="C1504">
            <v>40609</v>
          </cell>
          <cell r="E1504">
            <v>0.34</v>
          </cell>
          <cell r="F1504" t="str">
            <v>GEL</v>
          </cell>
          <cell r="G1504">
            <v>0.2</v>
          </cell>
          <cell r="H1504" t="str">
            <v>USD</v>
          </cell>
        </row>
        <row r="1505">
          <cell r="B1505">
            <v>40609</v>
          </cell>
          <cell r="C1505">
            <v>40609</v>
          </cell>
          <cell r="E1505">
            <v>0.34</v>
          </cell>
          <cell r="F1505" t="str">
            <v>GEL</v>
          </cell>
          <cell r="G1505">
            <v>0.2</v>
          </cell>
          <cell r="H1505" t="str">
            <v>USD</v>
          </cell>
        </row>
        <row r="1506">
          <cell r="B1506">
            <v>40609</v>
          </cell>
          <cell r="C1506">
            <v>40609</v>
          </cell>
          <cell r="E1506">
            <v>3.75</v>
          </cell>
          <cell r="F1506" t="str">
            <v>GEL</v>
          </cell>
          <cell r="G1506">
            <v>2.1800000000000002</v>
          </cell>
          <cell r="H1506" t="str">
            <v>USD</v>
          </cell>
        </row>
        <row r="1507">
          <cell r="B1507">
            <v>40609</v>
          </cell>
          <cell r="C1507">
            <v>40609</v>
          </cell>
          <cell r="E1507">
            <v>1</v>
          </cell>
          <cell r="F1507" t="str">
            <v>GEL</v>
          </cell>
          <cell r="G1507">
            <v>0.57999999999999996</v>
          </cell>
          <cell r="H1507" t="str">
            <v>USD</v>
          </cell>
        </row>
        <row r="1508">
          <cell r="B1508">
            <v>40609</v>
          </cell>
          <cell r="C1508">
            <v>40609</v>
          </cell>
          <cell r="E1508">
            <v>1</v>
          </cell>
          <cell r="F1508" t="str">
            <v>GEL</v>
          </cell>
          <cell r="G1508">
            <v>0.57999999999999996</v>
          </cell>
          <cell r="H1508" t="str">
            <v>USD</v>
          </cell>
        </row>
        <row r="1509">
          <cell r="B1509">
            <v>40609</v>
          </cell>
          <cell r="C1509">
            <v>40609</v>
          </cell>
          <cell r="E1509">
            <v>1.03</v>
          </cell>
          <cell r="F1509" t="str">
            <v>GEL</v>
          </cell>
          <cell r="G1509">
            <v>0.6</v>
          </cell>
          <cell r="H1509" t="str">
            <v>USD</v>
          </cell>
        </row>
        <row r="1510">
          <cell r="B1510">
            <v>40609</v>
          </cell>
          <cell r="C1510">
            <v>40609</v>
          </cell>
          <cell r="E1510">
            <v>1.37</v>
          </cell>
          <cell r="F1510" t="str">
            <v>GEL</v>
          </cell>
          <cell r="G1510">
            <v>0.8</v>
          </cell>
          <cell r="H1510" t="str">
            <v>USD</v>
          </cell>
        </row>
        <row r="1511">
          <cell r="B1511">
            <v>40609</v>
          </cell>
          <cell r="C1511">
            <v>40609</v>
          </cell>
          <cell r="E1511">
            <v>0.69000000000000006</v>
          </cell>
          <cell r="F1511" t="str">
            <v>GEL</v>
          </cell>
          <cell r="G1511">
            <v>0.4</v>
          </cell>
          <cell r="H1511" t="str">
            <v>USD</v>
          </cell>
        </row>
        <row r="1512">
          <cell r="B1512">
            <v>40609</v>
          </cell>
          <cell r="C1512">
            <v>40609</v>
          </cell>
          <cell r="E1512">
            <v>2.75</v>
          </cell>
          <cell r="F1512" t="str">
            <v>GEL</v>
          </cell>
          <cell r="G1512">
            <v>1.6</v>
          </cell>
          <cell r="H1512" t="str">
            <v>USD</v>
          </cell>
        </row>
        <row r="1513">
          <cell r="B1513">
            <v>40609</v>
          </cell>
          <cell r="C1513">
            <v>40609</v>
          </cell>
          <cell r="E1513">
            <v>2.75</v>
          </cell>
          <cell r="F1513" t="str">
            <v>GEL</v>
          </cell>
          <cell r="G1513">
            <v>1.6</v>
          </cell>
          <cell r="H1513" t="str">
            <v>USD</v>
          </cell>
        </row>
        <row r="1514">
          <cell r="B1514">
            <v>40609</v>
          </cell>
          <cell r="C1514">
            <v>40609</v>
          </cell>
          <cell r="E1514">
            <v>0.34</v>
          </cell>
          <cell r="F1514" t="str">
            <v>GEL</v>
          </cell>
          <cell r="G1514">
            <v>0.2</v>
          </cell>
          <cell r="H1514" t="str">
            <v>USD</v>
          </cell>
        </row>
        <row r="1515">
          <cell r="B1515">
            <v>40609</v>
          </cell>
          <cell r="C1515">
            <v>40609</v>
          </cell>
          <cell r="E1515">
            <v>1.03</v>
          </cell>
          <cell r="F1515" t="str">
            <v>GEL</v>
          </cell>
          <cell r="G1515">
            <v>0.6</v>
          </cell>
          <cell r="H1515" t="str">
            <v>USD</v>
          </cell>
        </row>
        <row r="1516">
          <cell r="B1516">
            <v>40609</v>
          </cell>
          <cell r="C1516">
            <v>40609</v>
          </cell>
          <cell r="E1516">
            <v>0.34</v>
          </cell>
          <cell r="F1516" t="str">
            <v>GEL</v>
          </cell>
          <cell r="G1516">
            <v>0.2</v>
          </cell>
          <cell r="H1516" t="str">
            <v>USD</v>
          </cell>
        </row>
        <row r="1517">
          <cell r="B1517">
            <v>40609</v>
          </cell>
          <cell r="C1517">
            <v>40609</v>
          </cell>
          <cell r="E1517">
            <v>0.69000000000000006</v>
          </cell>
          <cell r="F1517" t="str">
            <v>GEL</v>
          </cell>
          <cell r="G1517">
            <v>0.4</v>
          </cell>
          <cell r="H1517" t="str">
            <v>USD</v>
          </cell>
        </row>
        <row r="1518">
          <cell r="B1518">
            <v>40609</v>
          </cell>
          <cell r="C1518">
            <v>40609</v>
          </cell>
          <cell r="E1518">
            <v>0.34</v>
          </cell>
          <cell r="F1518" t="str">
            <v>GEL</v>
          </cell>
          <cell r="G1518">
            <v>0.2</v>
          </cell>
          <cell r="H1518" t="str">
            <v>USD</v>
          </cell>
        </row>
        <row r="1519">
          <cell r="B1519">
            <v>40609</v>
          </cell>
          <cell r="C1519">
            <v>40609</v>
          </cell>
          <cell r="E1519">
            <v>3.44</v>
          </cell>
          <cell r="F1519" t="str">
            <v>GEL</v>
          </cell>
          <cell r="G1519">
            <v>2</v>
          </cell>
          <cell r="H1519" t="str">
            <v>USD</v>
          </cell>
        </row>
        <row r="1520">
          <cell r="B1520">
            <v>40609</v>
          </cell>
          <cell r="C1520">
            <v>40609</v>
          </cell>
          <cell r="E1520">
            <v>2.75</v>
          </cell>
          <cell r="F1520" t="str">
            <v>GEL</v>
          </cell>
          <cell r="G1520">
            <v>1.6</v>
          </cell>
          <cell r="H1520" t="str">
            <v>USD</v>
          </cell>
        </row>
        <row r="1521">
          <cell r="B1521">
            <v>40609</v>
          </cell>
          <cell r="C1521">
            <v>40609</v>
          </cell>
          <cell r="E1521">
            <v>1.72</v>
          </cell>
          <cell r="F1521" t="str">
            <v>GEL</v>
          </cell>
          <cell r="G1521">
            <v>1</v>
          </cell>
          <cell r="H1521" t="str">
            <v>USD</v>
          </cell>
        </row>
        <row r="1522">
          <cell r="B1522">
            <v>40609</v>
          </cell>
          <cell r="C1522">
            <v>40609</v>
          </cell>
          <cell r="E1522">
            <v>0.69000000000000006</v>
          </cell>
          <cell r="F1522" t="str">
            <v>GEL</v>
          </cell>
          <cell r="G1522">
            <v>0.4</v>
          </cell>
          <cell r="H1522" t="str">
            <v>USD</v>
          </cell>
        </row>
        <row r="1523">
          <cell r="B1523">
            <v>40609</v>
          </cell>
          <cell r="C1523">
            <v>40609</v>
          </cell>
          <cell r="E1523">
            <v>2.75</v>
          </cell>
          <cell r="F1523" t="str">
            <v>GEL</v>
          </cell>
          <cell r="G1523">
            <v>1.6</v>
          </cell>
          <cell r="H1523" t="str">
            <v>USD</v>
          </cell>
        </row>
        <row r="1524">
          <cell r="B1524">
            <v>40609</v>
          </cell>
          <cell r="C1524">
            <v>40609</v>
          </cell>
          <cell r="E1524">
            <v>1.72</v>
          </cell>
          <cell r="F1524" t="str">
            <v>GEL</v>
          </cell>
          <cell r="G1524">
            <v>1</v>
          </cell>
          <cell r="H1524" t="str">
            <v>USD</v>
          </cell>
        </row>
        <row r="1525">
          <cell r="B1525">
            <v>40609</v>
          </cell>
          <cell r="C1525">
            <v>40609</v>
          </cell>
          <cell r="E1525">
            <v>0.34</v>
          </cell>
          <cell r="F1525" t="str">
            <v>GEL</v>
          </cell>
          <cell r="G1525">
            <v>0.2</v>
          </cell>
          <cell r="H1525" t="str">
            <v>USD</v>
          </cell>
        </row>
        <row r="1526">
          <cell r="B1526">
            <v>40609</v>
          </cell>
          <cell r="C1526">
            <v>40609</v>
          </cell>
          <cell r="E1526">
            <v>0.21</v>
          </cell>
          <cell r="F1526" t="str">
            <v>GEL</v>
          </cell>
          <cell r="G1526">
            <v>0.12</v>
          </cell>
          <cell r="H1526" t="str">
            <v>USD</v>
          </cell>
        </row>
        <row r="1527">
          <cell r="B1527">
            <v>40609</v>
          </cell>
          <cell r="C1527">
            <v>40609</v>
          </cell>
          <cell r="E1527">
            <v>0.34</v>
          </cell>
          <cell r="F1527" t="str">
            <v>GEL</v>
          </cell>
          <cell r="G1527">
            <v>0.2</v>
          </cell>
          <cell r="H1527" t="str">
            <v>USD</v>
          </cell>
        </row>
        <row r="1528">
          <cell r="B1528">
            <v>40609</v>
          </cell>
          <cell r="C1528">
            <v>40609</v>
          </cell>
          <cell r="E1528">
            <v>0.34</v>
          </cell>
          <cell r="F1528" t="str">
            <v>GEL</v>
          </cell>
          <cell r="G1528">
            <v>0.2</v>
          </cell>
          <cell r="H1528" t="str">
            <v>USD</v>
          </cell>
        </row>
        <row r="1529">
          <cell r="B1529">
            <v>40609</v>
          </cell>
          <cell r="C1529">
            <v>40609</v>
          </cell>
          <cell r="E1529">
            <v>0.69000000000000006</v>
          </cell>
          <cell r="F1529" t="str">
            <v>GEL</v>
          </cell>
          <cell r="G1529">
            <v>0.4</v>
          </cell>
          <cell r="H1529" t="str">
            <v>USD</v>
          </cell>
        </row>
        <row r="1530">
          <cell r="B1530">
            <v>40609</v>
          </cell>
          <cell r="C1530">
            <v>40609</v>
          </cell>
          <cell r="E1530">
            <v>1.3800000000000001</v>
          </cell>
          <cell r="F1530" t="str">
            <v>GEL</v>
          </cell>
          <cell r="G1530">
            <v>0.8</v>
          </cell>
          <cell r="H1530" t="str">
            <v>USD</v>
          </cell>
        </row>
        <row r="1531">
          <cell r="B1531">
            <v>40609</v>
          </cell>
          <cell r="C1531">
            <v>40609</v>
          </cell>
          <cell r="E1531">
            <v>0.69000000000000006</v>
          </cell>
          <cell r="F1531" t="str">
            <v>GEL</v>
          </cell>
          <cell r="G1531">
            <v>0.4</v>
          </cell>
          <cell r="H1531" t="str">
            <v>USD</v>
          </cell>
        </row>
        <row r="1532">
          <cell r="B1532">
            <v>40609</v>
          </cell>
          <cell r="C1532">
            <v>40609</v>
          </cell>
          <cell r="E1532">
            <v>0.69000000000000006</v>
          </cell>
          <cell r="F1532" t="str">
            <v>GEL</v>
          </cell>
          <cell r="G1532">
            <v>0.4</v>
          </cell>
          <cell r="H1532" t="str">
            <v>USD</v>
          </cell>
        </row>
        <row r="1533">
          <cell r="B1533">
            <v>40609</v>
          </cell>
          <cell r="C1533">
            <v>40609</v>
          </cell>
          <cell r="E1533">
            <v>2.41</v>
          </cell>
          <cell r="F1533" t="str">
            <v>GEL</v>
          </cell>
          <cell r="G1533">
            <v>1.4000000000000001</v>
          </cell>
          <cell r="H1533" t="str">
            <v>USD</v>
          </cell>
        </row>
        <row r="1534">
          <cell r="B1534">
            <v>40609</v>
          </cell>
          <cell r="C1534">
            <v>40609</v>
          </cell>
          <cell r="E1534">
            <v>2.75</v>
          </cell>
          <cell r="F1534" t="str">
            <v>GEL</v>
          </cell>
          <cell r="G1534">
            <v>1.6</v>
          </cell>
          <cell r="H1534" t="str">
            <v>USD</v>
          </cell>
        </row>
        <row r="1535">
          <cell r="B1535">
            <v>40609</v>
          </cell>
          <cell r="C1535">
            <v>40609</v>
          </cell>
          <cell r="E1535">
            <v>2.4</v>
          </cell>
          <cell r="F1535" t="str">
            <v>GEL</v>
          </cell>
          <cell r="G1535">
            <v>1.4000000000000001</v>
          </cell>
          <cell r="H1535" t="str">
            <v>USD</v>
          </cell>
        </row>
        <row r="1536">
          <cell r="B1536">
            <v>40609</v>
          </cell>
          <cell r="C1536">
            <v>40609</v>
          </cell>
          <cell r="E1536">
            <v>1.72</v>
          </cell>
          <cell r="F1536" t="str">
            <v>GEL</v>
          </cell>
          <cell r="G1536">
            <v>1</v>
          </cell>
          <cell r="H1536" t="str">
            <v>USD</v>
          </cell>
        </row>
        <row r="1537">
          <cell r="B1537">
            <v>40609</v>
          </cell>
          <cell r="C1537">
            <v>40609</v>
          </cell>
          <cell r="E1537">
            <v>0.21</v>
          </cell>
          <cell r="F1537" t="str">
            <v>GEL</v>
          </cell>
          <cell r="G1537">
            <v>0.12</v>
          </cell>
          <cell r="H1537" t="str">
            <v>USD</v>
          </cell>
        </row>
        <row r="1538">
          <cell r="B1538">
            <v>40609</v>
          </cell>
          <cell r="C1538">
            <v>40609</v>
          </cell>
          <cell r="E1538">
            <v>0.34</v>
          </cell>
          <cell r="F1538" t="str">
            <v>GEL</v>
          </cell>
          <cell r="G1538">
            <v>0.2</v>
          </cell>
          <cell r="H1538" t="str">
            <v>USD</v>
          </cell>
        </row>
        <row r="1539">
          <cell r="B1539">
            <v>40609</v>
          </cell>
          <cell r="C1539">
            <v>40609</v>
          </cell>
          <cell r="E1539">
            <v>0.34</v>
          </cell>
          <cell r="F1539" t="str">
            <v>GEL</v>
          </cell>
          <cell r="G1539">
            <v>0.2</v>
          </cell>
          <cell r="H1539" t="str">
            <v>USD</v>
          </cell>
        </row>
        <row r="1540">
          <cell r="B1540">
            <v>40609</v>
          </cell>
          <cell r="C1540">
            <v>40609</v>
          </cell>
          <cell r="E1540">
            <v>0.34</v>
          </cell>
          <cell r="F1540" t="str">
            <v>GEL</v>
          </cell>
          <cell r="G1540">
            <v>0.2</v>
          </cell>
          <cell r="H1540" t="str">
            <v>USD</v>
          </cell>
        </row>
        <row r="1541">
          <cell r="B1541">
            <v>40609</v>
          </cell>
          <cell r="C1541">
            <v>40609</v>
          </cell>
          <cell r="E1541">
            <v>2.75</v>
          </cell>
          <cell r="F1541" t="str">
            <v>GEL</v>
          </cell>
          <cell r="G1541">
            <v>1.6</v>
          </cell>
          <cell r="H1541" t="str">
            <v>USD</v>
          </cell>
        </row>
        <row r="1542">
          <cell r="B1542">
            <v>40609</v>
          </cell>
          <cell r="C1542">
            <v>40609</v>
          </cell>
          <cell r="E1542">
            <v>0.34</v>
          </cell>
          <cell r="F1542" t="str">
            <v>GEL</v>
          </cell>
          <cell r="G1542">
            <v>0.2</v>
          </cell>
          <cell r="H1542" t="str">
            <v>USD</v>
          </cell>
        </row>
        <row r="1543">
          <cell r="B1543">
            <v>40609</v>
          </cell>
          <cell r="C1543">
            <v>40609</v>
          </cell>
          <cell r="E1543">
            <v>0.34</v>
          </cell>
          <cell r="F1543" t="str">
            <v>GEL</v>
          </cell>
          <cell r="G1543">
            <v>0.2</v>
          </cell>
          <cell r="H1543" t="str">
            <v>USD</v>
          </cell>
        </row>
        <row r="1544">
          <cell r="B1544">
            <v>40609</v>
          </cell>
          <cell r="C1544">
            <v>40609</v>
          </cell>
          <cell r="E1544">
            <v>0.34</v>
          </cell>
          <cell r="F1544" t="str">
            <v>GEL</v>
          </cell>
          <cell r="G1544">
            <v>0.2</v>
          </cell>
          <cell r="H1544" t="str">
            <v>USD</v>
          </cell>
        </row>
        <row r="1545">
          <cell r="B1545">
            <v>40609</v>
          </cell>
          <cell r="C1545">
            <v>40609</v>
          </cell>
          <cell r="E1545">
            <v>2.75</v>
          </cell>
          <cell r="F1545" t="str">
            <v>GEL</v>
          </cell>
          <cell r="G1545">
            <v>1.6</v>
          </cell>
          <cell r="H1545" t="str">
            <v>USD</v>
          </cell>
        </row>
        <row r="1546">
          <cell r="B1546">
            <v>40609</v>
          </cell>
          <cell r="C1546">
            <v>40609</v>
          </cell>
          <cell r="E1546">
            <v>0.34</v>
          </cell>
          <cell r="F1546" t="str">
            <v>GEL</v>
          </cell>
          <cell r="G1546">
            <v>0.2</v>
          </cell>
          <cell r="H1546" t="str">
            <v>USD</v>
          </cell>
        </row>
        <row r="1547">
          <cell r="B1547">
            <v>40609</v>
          </cell>
          <cell r="C1547">
            <v>40609</v>
          </cell>
          <cell r="E1547">
            <v>0.21</v>
          </cell>
          <cell r="F1547" t="str">
            <v>GEL</v>
          </cell>
          <cell r="G1547">
            <v>0.12</v>
          </cell>
          <cell r="H1547" t="str">
            <v>USD</v>
          </cell>
        </row>
        <row r="1548">
          <cell r="B1548">
            <v>40609</v>
          </cell>
          <cell r="C1548">
            <v>40609</v>
          </cell>
          <cell r="E1548">
            <v>0.69000000000000006</v>
          </cell>
          <cell r="F1548" t="str">
            <v>GEL</v>
          </cell>
          <cell r="G1548">
            <v>0.4</v>
          </cell>
          <cell r="H1548" t="str">
            <v>USD</v>
          </cell>
        </row>
        <row r="1549">
          <cell r="B1549">
            <v>40609</v>
          </cell>
          <cell r="C1549">
            <v>40609</v>
          </cell>
          <cell r="E1549">
            <v>0.34</v>
          </cell>
          <cell r="F1549" t="str">
            <v>GEL</v>
          </cell>
          <cell r="G1549">
            <v>0.2</v>
          </cell>
          <cell r="H1549" t="str">
            <v>USD</v>
          </cell>
        </row>
        <row r="1550">
          <cell r="B1550">
            <v>40609</v>
          </cell>
          <cell r="C1550">
            <v>40609</v>
          </cell>
          <cell r="E1550">
            <v>2.75</v>
          </cell>
          <cell r="F1550" t="str">
            <v>GEL</v>
          </cell>
          <cell r="G1550">
            <v>1.6</v>
          </cell>
          <cell r="H1550" t="str">
            <v>USD</v>
          </cell>
        </row>
        <row r="1551">
          <cell r="B1551">
            <v>40609</v>
          </cell>
          <cell r="C1551">
            <v>40609</v>
          </cell>
          <cell r="E1551">
            <v>2.75</v>
          </cell>
          <cell r="F1551" t="str">
            <v>GEL</v>
          </cell>
          <cell r="G1551">
            <v>1.6</v>
          </cell>
          <cell r="H1551" t="str">
            <v>USD</v>
          </cell>
        </row>
        <row r="1552">
          <cell r="B1552">
            <v>40609</v>
          </cell>
          <cell r="C1552">
            <v>40609</v>
          </cell>
          <cell r="E1552">
            <v>1.72</v>
          </cell>
          <cell r="F1552" t="str">
            <v>GEL</v>
          </cell>
          <cell r="G1552">
            <v>1</v>
          </cell>
          <cell r="H1552" t="str">
            <v>USD</v>
          </cell>
        </row>
        <row r="1553">
          <cell r="B1553">
            <v>40609</v>
          </cell>
          <cell r="C1553">
            <v>40609</v>
          </cell>
          <cell r="E1553">
            <v>2.75</v>
          </cell>
          <cell r="F1553" t="str">
            <v>GEL</v>
          </cell>
          <cell r="G1553">
            <v>1.6</v>
          </cell>
          <cell r="H1553" t="str">
            <v>USD</v>
          </cell>
        </row>
        <row r="1554">
          <cell r="B1554">
            <v>40609</v>
          </cell>
          <cell r="C1554">
            <v>40609</v>
          </cell>
          <cell r="E1554">
            <v>2.75</v>
          </cell>
          <cell r="F1554" t="str">
            <v>GEL</v>
          </cell>
          <cell r="G1554">
            <v>1.6</v>
          </cell>
          <cell r="H1554" t="str">
            <v>USD</v>
          </cell>
        </row>
        <row r="1555">
          <cell r="B1555">
            <v>40609</v>
          </cell>
          <cell r="C1555">
            <v>40609</v>
          </cell>
          <cell r="E1555">
            <v>53.65</v>
          </cell>
          <cell r="F1555" t="str">
            <v>GEL</v>
          </cell>
          <cell r="G1555">
            <v>31.2</v>
          </cell>
          <cell r="H1555" t="str">
            <v>USD</v>
          </cell>
        </row>
        <row r="1556">
          <cell r="B1556">
            <v>40609</v>
          </cell>
          <cell r="C1556">
            <v>40609</v>
          </cell>
          <cell r="E1556">
            <v>26.82</v>
          </cell>
          <cell r="F1556" t="str">
            <v>GEL</v>
          </cell>
          <cell r="G1556">
            <v>15.6</v>
          </cell>
          <cell r="H1556" t="str">
            <v>USD</v>
          </cell>
        </row>
        <row r="1557">
          <cell r="B1557">
            <v>40609</v>
          </cell>
          <cell r="C1557">
            <v>40609</v>
          </cell>
          <cell r="E1557">
            <v>13.41</v>
          </cell>
          <cell r="F1557" t="str">
            <v>GEL</v>
          </cell>
          <cell r="G1557">
            <v>7.8</v>
          </cell>
          <cell r="H1557" t="str">
            <v>USD</v>
          </cell>
        </row>
        <row r="1558">
          <cell r="B1558">
            <v>40609</v>
          </cell>
          <cell r="C1558">
            <v>40609</v>
          </cell>
          <cell r="E1558">
            <v>6.71</v>
          </cell>
          <cell r="F1558" t="str">
            <v>GEL</v>
          </cell>
          <cell r="G1558">
            <v>3.9</v>
          </cell>
          <cell r="H1558" t="str">
            <v>USD</v>
          </cell>
        </row>
        <row r="1559">
          <cell r="B1559">
            <v>40609</v>
          </cell>
          <cell r="C1559">
            <v>40609</v>
          </cell>
          <cell r="E1559">
            <v>53.65</v>
          </cell>
          <cell r="F1559" t="str">
            <v>GEL</v>
          </cell>
          <cell r="G1559">
            <v>31.2</v>
          </cell>
          <cell r="H1559" t="str">
            <v>USD</v>
          </cell>
        </row>
        <row r="1560">
          <cell r="B1560">
            <v>40609</v>
          </cell>
          <cell r="C1560">
            <v>40609</v>
          </cell>
          <cell r="E1560">
            <v>53.65</v>
          </cell>
          <cell r="F1560" t="str">
            <v>GEL</v>
          </cell>
          <cell r="G1560">
            <v>31.2</v>
          </cell>
          <cell r="H1560" t="str">
            <v>USD</v>
          </cell>
        </row>
        <row r="1561">
          <cell r="B1561">
            <v>40609</v>
          </cell>
          <cell r="C1561">
            <v>40609</v>
          </cell>
          <cell r="E1561">
            <v>6.71</v>
          </cell>
          <cell r="F1561" t="str">
            <v>GEL</v>
          </cell>
          <cell r="G1561">
            <v>3.9</v>
          </cell>
          <cell r="H1561" t="str">
            <v>USD</v>
          </cell>
        </row>
        <row r="1562">
          <cell r="B1562">
            <v>40609</v>
          </cell>
          <cell r="C1562">
            <v>40609</v>
          </cell>
          <cell r="E1562">
            <v>26.830000000000002</v>
          </cell>
          <cell r="F1562" t="str">
            <v>GEL</v>
          </cell>
          <cell r="G1562">
            <v>15.6</v>
          </cell>
          <cell r="H1562" t="str">
            <v>USD</v>
          </cell>
        </row>
        <row r="1563">
          <cell r="B1563">
            <v>40609</v>
          </cell>
          <cell r="C1563">
            <v>40609</v>
          </cell>
          <cell r="E1563">
            <v>6.71</v>
          </cell>
          <cell r="F1563" t="str">
            <v>GEL</v>
          </cell>
          <cell r="G1563">
            <v>3.9</v>
          </cell>
          <cell r="H1563" t="str">
            <v>USD</v>
          </cell>
        </row>
        <row r="1564">
          <cell r="B1564">
            <v>40609</v>
          </cell>
          <cell r="C1564">
            <v>40609</v>
          </cell>
          <cell r="E1564">
            <v>6.71</v>
          </cell>
          <cell r="F1564" t="str">
            <v>GEL</v>
          </cell>
          <cell r="G1564">
            <v>3.9</v>
          </cell>
          <cell r="H1564" t="str">
            <v>USD</v>
          </cell>
        </row>
        <row r="1565">
          <cell r="B1565">
            <v>40609</v>
          </cell>
          <cell r="C1565">
            <v>40609</v>
          </cell>
          <cell r="E1565">
            <v>20.12</v>
          </cell>
          <cell r="F1565" t="str">
            <v>GEL</v>
          </cell>
          <cell r="G1565">
            <v>11.700000000000001</v>
          </cell>
          <cell r="H1565" t="str">
            <v>USD</v>
          </cell>
        </row>
        <row r="1566">
          <cell r="B1566">
            <v>40609</v>
          </cell>
          <cell r="C1566">
            <v>40609</v>
          </cell>
          <cell r="E1566">
            <v>6.71</v>
          </cell>
          <cell r="F1566" t="str">
            <v>GEL</v>
          </cell>
          <cell r="G1566">
            <v>3.9</v>
          </cell>
          <cell r="H1566" t="str">
            <v>USD</v>
          </cell>
        </row>
        <row r="1567">
          <cell r="B1567">
            <v>40609</v>
          </cell>
          <cell r="C1567">
            <v>40609</v>
          </cell>
          <cell r="E1567">
            <v>33.53</v>
          </cell>
          <cell r="F1567" t="str">
            <v>GEL</v>
          </cell>
          <cell r="G1567">
            <v>19.5</v>
          </cell>
          <cell r="H1567" t="str">
            <v>USD</v>
          </cell>
        </row>
        <row r="1568">
          <cell r="B1568">
            <v>40609</v>
          </cell>
          <cell r="C1568">
            <v>40609</v>
          </cell>
          <cell r="E1568">
            <v>6.71</v>
          </cell>
          <cell r="F1568" t="str">
            <v>GEL</v>
          </cell>
          <cell r="G1568">
            <v>3.9</v>
          </cell>
          <cell r="H1568" t="str">
            <v>USD</v>
          </cell>
        </row>
        <row r="1569">
          <cell r="B1569">
            <v>40609</v>
          </cell>
          <cell r="C1569">
            <v>40609</v>
          </cell>
          <cell r="E1569">
            <v>6.71</v>
          </cell>
          <cell r="F1569" t="str">
            <v>GEL</v>
          </cell>
          <cell r="G1569">
            <v>3.9</v>
          </cell>
          <cell r="H1569" t="str">
            <v>USD</v>
          </cell>
        </row>
        <row r="1570">
          <cell r="B1570">
            <v>40609</v>
          </cell>
          <cell r="C1570">
            <v>40609</v>
          </cell>
          <cell r="E1570">
            <v>6.71</v>
          </cell>
          <cell r="F1570" t="str">
            <v>GEL</v>
          </cell>
          <cell r="G1570">
            <v>3.9</v>
          </cell>
          <cell r="H1570" t="str">
            <v>USD</v>
          </cell>
        </row>
        <row r="1571">
          <cell r="B1571">
            <v>40609</v>
          </cell>
          <cell r="C1571">
            <v>40609</v>
          </cell>
          <cell r="E1571">
            <v>6.71</v>
          </cell>
          <cell r="F1571" t="str">
            <v>GEL</v>
          </cell>
          <cell r="G1571">
            <v>3.9</v>
          </cell>
          <cell r="H1571" t="str">
            <v>USD</v>
          </cell>
        </row>
        <row r="1572">
          <cell r="B1572">
            <v>40609</v>
          </cell>
          <cell r="C1572">
            <v>40609</v>
          </cell>
          <cell r="E1572">
            <v>10.06</v>
          </cell>
          <cell r="F1572" t="str">
            <v>GEL</v>
          </cell>
          <cell r="G1572">
            <v>5.8500000000000005</v>
          </cell>
          <cell r="H1572" t="str">
            <v>USD</v>
          </cell>
        </row>
        <row r="1573">
          <cell r="B1573">
            <v>40609</v>
          </cell>
          <cell r="C1573">
            <v>40609</v>
          </cell>
          <cell r="E1573">
            <v>10.06</v>
          </cell>
          <cell r="F1573" t="str">
            <v>GEL</v>
          </cell>
          <cell r="G1573">
            <v>5.8500000000000005</v>
          </cell>
          <cell r="H1573" t="str">
            <v>USD</v>
          </cell>
        </row>
        <row r="1574">
          <cell r="B1574">
            <v>40609</v>
          </cell>
          <cell r="C1574">
            <v>40609</v>
          </cell>
          <cell r="E1574">
            <v>2.75</v>
          </cell>
          <cell r="F1574" t="str">
            <v>GEL</v>
          </cell>
          <cell r="G1574">
            <v>1.6</v>
          </cell>
          <cell r="H1574" t="str">
            <v>USD</v>
          </cell>
        </row>
        <row r="1575">
          <cell r="B1575">
            <v>40609</v>
          </cell>
          <cell r="C1575">
            <v>40609</v>
          </cell>
          <cell r="E1575">
            <v>6.71</v>
          </cell>
          <cell r="F1575" t="str">
            <v>GEL</v>
          </cell>
          <cell r="G1575">
            <v>3.9</v>
          </cell>
          <cell r="H1575" t="str">
            <v>USD</v>
          </cell>
        </row>
        <row r="1576">
          <cell r="B1576">
            <v>40609</v>
          </cell>
          <cell r="C1576">
            <v>40609</v>
          </cell>
          <cell r="E1576">
            <v>6.71</v>
          </cell>
          <cell r="F1576" t="str">
            <v>GEL</v>
          </cell>
          <cell r="G1576">
            <v>3.9</v>
          </cell>
          <cell r="H1576" t="str">
            <v>USD</v>
          </cell>
        </row>
        <row r="1577">
          <cell r="B1577">
            <v>40609</v>
          </cell>
          <cell r="C1577">
            <v>40609</v>
          </cell>
          <cell r="E1577">
            <v>6.71</v>
          </cell>
          <cell r="F1577" t="str">
            <v>GEL</v>
          </cell>
          <cell r="G1577">
            <v>3.9</v>
          </cell>
          <cell r="H1577" t="str">
            <v>USD</v>
          </cell>
        </row>
        <row r="1578">
          <cell r="B1578">
            <v>40609</v>
          </cell>
          <cell r="C1578">
            <v>40609</v>
          </cell>
          <cell r="E1578">
            <v>20.13</v>
          </cell>
          <cell r="F1578" t="str">
            <v>GEL</v>
          </cell>
          <cell r="G1578">
            <v>11.700000000000001</v>
          </cell>
          <cell r="H1578" t="str">
            <v>USD</v>
          </cell>
        </row>
        <row r="1579">
          <cell r="B1579">
            <v>40609</v>
          </cell>
          <cell r="C1579">
            <v>40609</v>
          </cell>
          <cell r="E1579">
            <v>33.53</v>
          </cell>
          <cell r="F1579" t="str">
            <v>GEL</v>
          </cell>
          <cell r="G1579">
            <v>19.5</v>
          </cell>
          <cell r="H1579" t="str">
            <v>USD</v>
          </cell>
        </row>
        <row r="1580">
          <cell r="B1580">
            <v>40609</v>
          </cell>
          <cell r="C1580">
            <v>40609</v>
          </cell>
          <cell r="E1580">
            <v>13.42</v>
          </cell>
          <cell r="F1580" t="str">
            <v>GEL</v>
          </cell>
          <cell r="G1580">
            <v>7.8</v>
          </cell>
          <cell r="H1580" t="str">
            <v>USD</v>
          </cell>
        </row>
        <row r="1581">
          <cell r="B1581">
            <v>40609</v>
          </cell>
          <cell r="C1581">
            <v>40609</v>
          </cell>
          <cell r="E1581">
            <v>6.71</v>
          </cell>
          <cell r="F1581" t="str">
            <v>GEL</v>
          </cell>
          <cell r="G1581">
            <v>3.9</v>
          </cell>
          <cell r="H1581" t="str">
            <v>USD</v>
          </cell>
        </row>
        <row r="1582">
          <cell r="B1582">
            <v>40609</v>
          </cell>
          <cell r="C1582">
            <v>40609</v>
          </cell>
          <cell r="E1582">
            <v>3.35</v>
          </cell>
          <cell r="F1582" t="str">
            <v>GEL</v>
          </cell>
          <cell r="G1582">
            <v>1.95</v>
          </cell>
          <cell r="H1582" t="str">
            <v>USD</v>
          </cell>
        </row>
        <row r="1583">
          <cell r="B1583">
            <v>40609</v>
          </cell>
          <cell r="C1583">
            <v>40609</v>
          </cell>
          <cell r="E1583">
            <v>13.41</v>
          </cell>
          <cell r="F1583" t="str">
            <v>GEL</v>
          </cell>
          <cell r="G1583">
            <v>7.8</v>
          </cell>
          <cell r="H1583" t="str">
            <v>USD</v>
          </cell>
        </row>
        <row r="1584">
          <cell r="B1584">
            <v>40609</v>
          </cell>
          <cell r="C1584">
            <v>40609</v>
          </cell>
          <cell r="E1584">
            <v>13.41</v>
          </cell>
          <cell r="F1584" t="str">
            <v>GEL</v>
          </cell>
          <cell r="G1584">
            <v>7.8</v>
          </cell>
          <cell r="H1584" t="str">
            <v>USD</v>
          </cell>
        </row>
        <row r="1585">
          <cell r="B1585">
            <v>40609</v>
          </cell>
          <cell r="C1585">
            <v>40609</v>
          </cell>
          <cell r="E1585">
            <v>33.53</v>
          </cell>
          <cell r="F1585" t="str">
            <v>GEL</v>
          </cell>
          <cell r="G1585">
            <v>19.5</v>
          </cell>
          <cell r="H1585" t="str">
            <v>USD</v>
          </cell>
        </row>
        <row r="1586">
          <cell r="B1586">
            <v>40609</v>
          </cell>
          <cell r="C1586">
            <v>40609</v>
          </cell>
          <cell r="E1586">
            <v>3.35</v>
          </cell>
          <cell r="F1586" t="str">
            <v>GEL</v>
          </cell>
          <cell r="G1586">
            <v>1.95</v>
          </cell>
          <cell r="H1586" t="str">
            <v>USD</v>
          </cell>
        </row>
        <row r="1587">
          <cell r="B1587">
            <v>40609</v>
          </cell>
          <cell r="C1587">
            <v>40609</v>
          </cell>
          <cell r="E1587">
            <v>6.71</v>
          </cell>
          <cell r="F1587" t="str">
            <v>GEL</v>
          </cell>
          <cell r="G1587">
            <v>3.9</v>
          </cell>
          <cell r="H1587" t="str">
            <v>USD</v>
          </cell>
        </row>
        <row r="1588">
          <cell r="B1588">
            <v>40609</v>
          </cell>
          <cell r="C1588">
            <v>40609</v>
          </cell>
          <cell r="E1588">
            <v>46.94</v>
          </cell>
          <cell r="F1588" t="str">
            <v>GEL</v>
          </cell>
          <cell r="G1588">
            <v>27.3</v>
          </cell>
          <cell r="H1588" t="str">
            <v>USD</v>
          </cell>
        </row>
        <row r="1589">
          <cell r="B1589">
            <v>40609</v>
          </cell>
          <cell r="C1589">
            <v>40609</v>
          </cell>
          <cell r="E1589">
            <v>23.48</v>
          </cell>
          <cell r="F1589" t="str">
            <v>GEL</v>
          </cell>
          <cell r="G1589">
            <v>13.65</v>
          </cell>
          <cell r="H1589" t="str">
            <v>USD</v>
          </cell>
        </row>
        <row r="1590">
          <cell r="B1590">
            <v>40609</v>
          </cell>
          <cell r="C1590">
            <v>40609</v>
          </cell>
          <cell r="E1590">
            <v>23.47</v>
          </cell>
          <cell r="F1590" t="str">
            <v>GEL</v>
          </cell>
          <cell r="G1590">
            <v>13.65</v>
          </cell>
          <cell r="H1590" t="str">
            <v>USD</v>
          </cell>
        </row>
        <row r="1591">
          <cell r="B1591">
            <v>40609</v>
          </cell>
          <cell r="C1591">
            <v>40609</v>
          </cell>
          <cell r="E1591">
            <v>6.71</v>
          </cell>
          <cell r="F1591" t="str">
            <v>GEL</v>
          </cell>
          <cell r="G1591">
            <v>3.9</v>
          </cell>
          <cell r="H1591" t="str">
            <v>USD</v>
          </cell>
        </row>
        <row r="1592">
          <cell r="B1592">
            <v>40609</v>
          </cell>
          <cell r="C1592">
            <v>40609</v>
          </cell>
          <cell r="E1592">
            <v>20.12</v>
          </cell>
          <cell r="F1592" t="str">
            <v>GEL</v>
          </cell>
          <cell r="G1592">
            <v>11.700000000000001</v>
          </cell>
          <cell r="H1592" t="str">
            <v>USD</v>
          </cell>
        </row>
        <row r="1593">
          <cell r="B1593">
            <v>40609</v>
          </cell>
          <cell r="C1593">
            <v>40609</v>
          </cell>
          <cell r="E1593">
            <v>6.71</v>
          </cell>
          <cell r="F1593" t="str">
            <v>GEL</v>
          </cell>
          <cell r="G1593">
            <v>3.9</v>
          </cell>
          <cell r="H1593" t="str">
            <v>USD</v>
          </cell>
        </row>
        <row r="1594">
          <cell r="B1594">
            <v>40609</v>
          </cell>
          <cell r="C1594">
            <v>40609</v>
          </cell>
          <cell r="E1594">
            <v>3.35</v>
          </cell>
          <cell r="F1594" t="str">
            <v>GEL</v>
          </cell>
          <cell r="G1594">
            <v>1.95</v>
          </cell>
          <cell r="H1594" t="str">
            <v>USD</v>
          </cell>
        </row>
        <row r="1595">
          <cell r="B1595">
            <v>40609</v>
          </cell>
          <cell r="C1595">
            <v>40609</v>
          </cell>
          <cell r="E1595">
            <v>6.71</v>
          </cell>
          <cell r="F1595" t="str">
            <v>GEL</v>
          </cell>
          <cell r="G1595">
            <v>3.9</v>
          </cell>
          <cell r="H1595" t="str">
            <v>USD</v>
          </cell>
        </row>
        <row r="1596">
          <cell r="B1596">
            <v>40609</v>
          </cell>
          <cell r="C1596">
            <v>40609</v>
          </cell>
          <cell r="E1596">
            <v>26.84</v>
          </cell>
          <cell r="F1596" t="str">
            <v>GEL</v>
          </cell>
          <cell r="G1596">
            <v>15.6</v>
          </cell>
          <cell r="H1596" t="str">
            <v>USD</v>
          </cell>
        </row>
        <row r="1597">
          <cell r="B1597">
            <v>40609</v>
          </cell>
          <cell r="C1597">
            <v>40609</v>
          </cell>
          <cell r="E1597">
            <v>6.71</v>
          </cell>
          <cell r="F1597" t="str">
            <v>GEL</v>
          </cell>
          <cell r="G1597">
            <v>3.9</v>
          </cell>
          <cell r="H1597" t="str">
            <v>USD</v>
          </cell>
        </row>
        <row r="1598">
          <cell r="B1598">
            <v>40609</v>
          </cell>
          <cell r="C1598">
            <v>40609</v>
          </cell>
          <cell r="E1598">
            <v>53.65</v>
          </cell>
          <cell r="F1598" t="str">
            <v>GEL</v>
          </cell>
          <cell r="G1598">
            <v>31.2</v>
          </cell>
          <cell r="H1598" t="str">
            <v>USD</v>
          </cell>
        </row>
        <row r="1599">
          <cell r="B1599">
            <v>40609</v>
          </cell>
          <cell r="C1599">
            <v>40609</v>
          </cell>
          <cell r="E1599">
            <v>53.65</v>
          </cell>
          <cell r="F1599" t="str">
            <v>GEL</v>
          </cell>
          <cell r="G1599">
            <v>31.2</v>
          </cell>
          <cell r="H1599" t="str">
            <v>USD</v>
          </cell>
        </row>
        <row r="1600">
          <cell r="B1600">
            <v>40609</v>
          </cell>
          <cell r="C1600">
            <v>40609</v>
          </cell>
          <cell r="E1600">
            <v>13.41</v>
          </cell>
          <cell r="F1600" t="str">
            <v>GEL</v>
          </cell>
          <cell r="G1600">
            <v>7.8</v>
          </cell>
          <cell r="H1600" t="str">
            <v>USD</v>
          </cell>
        </row>
        <row r="1601">
          <cell r="B1601">
            <v>40609</v>
          </cell>
          <cell r="C1601">
            <v>40609</v>
          </cell>
          <cell r="E1601">
            <v>3.35</v>
          </cell>
          <cell r="F1601" t="str">
            <v>GEL</v>
          </cell>
          <cell r="G1601">
            <v>1.95</v>
          </cell>
          <cell r="H1601" t="str">
            <v>USD</v>
          </cell>
        </row>
        <row r="1602">
          <cell r="B1602">
            <v>40609</v>
          </cell>
          <cell r="C1602">
            <v>40609</v>
          </cell>
          <cell r="E1602">
            <v>20.12</v>
          </cell>
          <cell r="F1602" t="str">
            <v>GEL</v>
          </cell>
          <cell r="G1602">
            <v>11.700000000000001</v>
          </cell>
          <cell r="H1602" t="str">
            <v>USD</v>
          </cell>
        </row>
        <row r="1603">
          <cell r="B1603">
            <v>40609</v>
          </cell>
          <cell r="C1603">
            <v>40609</v>
          </cell>
          <cell r="E1603">
            <v>3.35</v>
          </cell>
          <cell r="F1603" t="str">
            <v>GEL</v>
          </cell>
          <cell r="G1603">
            <v>1.95</v>
          </cell>
          <cell r="H1603" t="str">
            <v>USD</v>
          </cell>
        </row>
        <row r="1604">
          <cell r="B1604">
            <v>40609</v>
          </cell>
          <cell r="C1604">
            <v>40609</v>
          </cell>
          <cell r="E1604">
            <v>77.12</v>
          </cell>
          <cell r="F1604" t="str">
            <v>GEL</v>
          </cell>
          <cell r="G1604">
            <v>44.85</v>
          </cell>
          <cell r="H1604" t="str">
            <v>USD</v>
          </cell>
        </row>
        <row r="1605">
          <cell r="B1605">
            <v>40609</v>
          </cell>
          <cell r="C1605">
            <v>40609</v>
          </cell>
          <cell r="E1605">
            <v>13.41</v>
          </cell>
          <cell r="F1605" t="str">
            <v>GEL</v>
          </cell>
          <cell r="G1605">
            <v>7.8</v>
          </cell>
          <cell r="H1605" t="str">
            <v>USD</v>
          </cell>
        </row>
        <row r="1606">
          <cell r="B1606">
            <v>40609</v>
          </cell>
          <cell r="C1606">
            <v>40609</v>
          </cell>
          <cell r="E1606">
            <v>16.77</v>
          </cell>
          <cell r="F1606" t="str">
            <v>GEL</v>
          </cell>
          <cell r="G1606">
            <v>9.75</v>
          </cell>
          <cell r="H1606" t="str">
            <v>USD</v>
          </cell>
        </row>
        <row r="1607">
          <cell r="B1607">
            <v>40609</v>
          </cell>
          <cell r="C1607">
            <v>40609</v>
          </cell>
          <cell r="E1607">
            <v>10.06</v>
          </cell>
          <cell r="F1607" t="str">
            <v>GEL</v>
          </cell>
          <cell r="G1607">
            <v>5.8500000000000005</v>
          </cell>
          <cell r="H1607" t="str">
            <v>USD</v>
          </cell>
        </row>
        <row r="1608">
          <cell r="B1608">
            <v>40609</v>
          </cell>
          <cell r="C1608">
            <v>40609</v>
          </cell>
          <cell r="E1608">
            <v>6.71</v>
          </cell>
          <cell r="F1608" t="str">
            <v>GEL</v>
          </cell>
          <cell r="G1608">
            <v>3.9</v>
          </cell>
          <cell r="H1608" t="str">
            <v>USD</v>
          </cell>
        </row>
        <row r="1609">
          <cell r="B1609">
            <v>40609</v>
          </cell>
          <cell r="C1609">
            <v>40609</v>
          </cell>
          <cell r="E1609">
            <v>46.94</v>
          </cell>
          <cell r="F1609" t="str">
            <v>GEL</v>
          </cell>
          <cell r="G1609">
            <v>27.3</v>
          </cell>
          <cell r="H1609" t="str">
            <v>USD</v>
          </cell>
        </row>
        <row r="1610">
          <cell r="B1610">
            <v>40609</v>
          </cell>
          <cell r="C1610">
            <v>40609</v>
          </cell>
          <cell r="E1610">
            <v>6.71</v>
          </cell>
          <cell r="F1610" t="str">
            <v>GEL</v>
          </cell>
          <cell r="G1610">
            <v>3.9</v>
          </cell>
          <cell r="H1610" t="str">
            <v>USD</v>
          </cell>
        </row>
        <row r="1611">
          <cell r="B1611">
            <v>40609</v>
          </cell>
          <cell r="C1611">
            <v>40609</v>
          </cell>
          <cell r="E1611">
            <v>53.660000000000004</v>
          </cell>
          <cell r="F1611" t="str">
            <v>GEL</v>
          </cell>
          <cell r="G1611">
            <v>31.2</v>
          </cell>
          <cell r="H1611" t="str">
            <v>USD</v>
          </cell>
        </row>
        <row r="1612">
          <cell r="B1612">
            <v>40609</v>
          </cell>
          <cell r="C1612">
            <v>40609</v>
          </cell>
          <cell r="E1612">
            <v>33.53</v>
          </cell>
          <cell r="F1612" t="str">
            <v>GEL</v>
          </cell>
          <cell r="G1612">
            <v>19.5</v>
          </cell>
          <cell r="H1612" t="str">
            <v>USD</v>
          </cell>
        </row>
        <row r="1613">
          <cell r="B1613">
            <v>40609</v>
          </cell>
          <cell r="C1613">
            <v>40609</v>
          </cell>
          <cell r="E1613">
            <v>26.830000000000002</v>
          </cell>
          <cell r="F1613" t="str">
            <v>GEL</v>
          </cell>
          <cell r="G1613">
            <v>15.6</v>
          </cell>
          <cell r="H1613" t="str">
            <v>USD</v>
          </cell>
        </row>
        <row r="1614">
          <cell r="B1614">
            <v>40609</v>
          </cell>
          <cell r="C1614">
            <v>40609</v>
          </cell>
          <cell r="E1614">
            <v>3.35</v>
          </cell>
          <cell r="F1614" t="str">
            <v>GEL</v>
          </cell>
          <cell r="G1614">
            <v>1.95</v>
          </cell>
          <cell r="H1614" t="str">
            <v>USD</v>
          </cell>
        </row>
        <row r="1615">
          <cell r="B1615">
            <v>40609</v>
          </cell>
          <cell r="C1615">
            <v>40609</v>
          </cell>
          <cell r="E1615">
            <v>6.71</v>
          </cell>
          <cell r="F1615" t="str">
            <v>GEL</v>
          </cell>
          <cell r="G1615">
            <v>3.9</v>
          </cell>
          <cell r="H1615" t="str">
            <v>USD</v>
          </cell>
        </row>
        <row r="1616">
          <cell r="B1616">
            <v>40609</v>
          </cell>
          <cell r="C1616">
            <v>40609</v>
          </cell>
          <cell r="E1616">
            <v>26.82</v>
          </cell>
          <cell r="F1616" t="str">
            <v>GEL</v>
          </cell>
          <cell r="G1616">
            <v>15.6</v>
          </cell>
          <cell r="H1616" t="str">
            <v>USD</v>
          </cell>
        </row>
        <row r="1617">
          <cell r="B1617">
            <v>40609</v>
          </cell>
          <cell r="C1617">
            <v>40609</v>
          </cell>
          <cell r="E1617">
            <v>6.71</v>
          </cell>
          <cell r="F1617" t="str">
            <v>GEL</v>
          </cell>
          <cell r="G1617">
            <v>3.9</v>
          </cell>
          <cell r="H1617" t="str">
            <v>USD</v>
          </cell>
        </row>
        <row r="1618">
          <cell r="B1618">
            <v>40609</v>
          </cell>
          <cell r="C1618">
            <v>40609</v>
          </cell>
          <cell r="E1618">
            <v>13.41</v>
          </cell>
          <cell r="F1618" t="str">
            <v>GEL</v>
          </cell>
          <cell r="G1618">
            <v>7.8</v>
          </cell>
          <cell r="H1618" t="str">
            <v>USD</v>
          </cell>
        </row>
        <row r="1619">
          <cell r="B1619">
            <v>40609</v>
          </cell>
          <cell r="C1619">
            <v>40609</v>
          </cell>
          <cell r="E1619">
            <v>13.42</v>
          </cell>
          <cell r="F1619" t="str">
            <v>GEL</v>
          </cell>
          <cell r="G1619">
            <v>7.8</v>
          </cell>
          <cell r="H1619" t="str">
            <v>USD</v>
          </cell>
        </row>
        <row r="1620">
          <cell r="B1620">
            <v>40609</v>
          </cell>
          <cell r="C1620">
            <v>40609</v>
          </cell>
          <cell r="E1620">
            <v>6.71</v>
          </cell>
          <cell r="F1620" t="str">
            <v>GEL</v>
          </cell>
          <cell r="G1620">
            <v>3.9</v>
          </cell>
          <cell r="H1620" t="str">
            <v>USD</v>
          </cell>
        </row>
        <row r="1621">
          <cell r="B1621">
            <v>40609</v>
          </cell>
          <cell r="C1621">
            <v>40609</v>
          </cell>
          <cell r="E1621">
            <v>6.71</v>
          </cell>
          <cell r="F1621" t="str">
            <v>GEL</v>
          </cell>
          <cell r="G1621">
            <v>3.9</v>
          </cell>
          <cell r="H1621" t="str">
            <v>USD</v>
          </cell>
        </row>
        <row r="1622">
          <cell r="B1622">
            <v>40609</v>
          </cell>
          <cell r="C1622">
            <v>40609</v>
          </cell>
          <cell r="E1622">
            <v>10.06</v>
          </cell>
          <cell r="F1622" t="str">
            <v>GEL</v>
          </cell>
          <cell r="G1622">
            <v>5.8500000000000005</v>
          </cell>
          <cell r="H1622" t="str">
            <v>USD</v>
          </cell>
        </row>
        <row r="1623">
          <cell r="B1623">
            <v>40609</v>
          </cell>
          <cell r="C1623">
            <v>40609</v>
          </cell>
          <cell r="E1623">
            <v>3.35</v>
          </cell>
          <cell r="F1623" t="str">
            <v>GEL</v>
          </cell>
          <cell r="G1623">
            <v>1.95</v>
          </cell>
          <cell r="H1623" t="str">
            <v>USD</v>
          </cell>
        </row>
        <row r="1624">
          <cell r="B1624">
            <v>40609</v>
          </cell>
          <cell r="C1624">
            <v>40609</v>
          </cell>
          <cell r="E1624">
            <v>13.41</v>
          </cell>
          <cell r="F1624" t="str">
            <v>GEL</v>
          </cell>
          <cell r="G1624">
            <v>7.8</v>
          </cell>
          <cell r="H1624" t="str">
            <v>USD</v>
          </cell>
        </row>
        <row r="1625">
          <cell r="B1625">
            <v>40609</v>
          </cell>
          <cell r="C1625">
            <v>40609</v>
          </cell>
          <cell r="E1625">
            <v>20.12</v>
          </cell>
          <cell r="F1625" t="str">
            <v>GEL</v>
          </cell>
          <cell r="G1625">
            <v>11.700000000000001</v>
          </cell>
          <cell r="H1625" t="str">
            <v>USD</v>
          </cell>
        </row>
        <row r="1626">
          <cell r="B1626">
            <v>40609</v>
          </cell>
          <cell r="C1626">
            <v>40609</v>
          </cell>
          <cell r="E1626">
            <v>13.41</v>
          </cell>
          <cell r="F1626" t="str">
            <v>GEL</v>
          </cell>
          <cell r="G1626">
            <v>7.8</v>
          </cell>
          <cell r="H1626" t="str">
            <v>USD</v>
          </cell>
        </row>
        <row r="1627">
          <cell r="B1627">
            <v>40609</v>
          </cell>
          <cell r="C1627">
            <v>40609</v>
          </cell>
          <cell r="E1627">
            <v>6.71</v>
          </cell>
          <cell r="F1627" t="str">
            <v>GEL</v>
          </cell>
          <cell r="G1627">
            <v>3.9</v>
          </cell>
          <cell r="H1627" t="str">
            <v>USD</v>
          </cell>
        </row>
        <row r="1628">
          <cell r="B1628">
            <v>40609</v>
          </cell>
          <cell r="C1628">
            <v>40609</v>
          </cell>
          <cell r="E1628">
            <v>53.65</v>
          </cell>
          <cell r="F1628" t="str">
            <v>GEL</v>
          </cell>
          <cell r="G1628">
            <v>31.2</v>
          </cell>
          <cell r="H1628" t="str">
            <v>USD</v>
          </cell>
        </row>
        <row r="1629">
          <cell r="B1629">
            <v>40609</v>
          </cell>
          <cell r="C1629">
            <v>40609</v>
          </cell>
          <cell r="E1629">
            <v>20.12</v>
          </cell>
          <cell r="F1629" t="str">
            <v>GEL</v>
          </cell>
          <cell r="G1629">
            <v>11.700000000000001</v>
          </cell>
          <cell r="H1629" t="str">
            <v>USD</v>
          </cell>
        </row>
        <row r="1630">
          <cell r="B1630">
            <v>40609</v>
          </cell>
          <cell r="C1630">
            <v>40609</v>
          </cell>
          <cell r="E1630">
            <v>13.41</v>
          </cell>
          <cell r="F1630" t="str">
            <v>GEL</v>
          </cell>
          <cell r="G1630">
            <v>7.8</v>
          </cell>
          <cell r="H1630" t="str">
            <v>USD</v>
          </cell>
        </row>
        <row r="1631">
          <cell r="B1631">
            <v>40609</v>
          </cell>
          <cell r="C1631">
            <v>40609</v>
          </cell>
          <cell r="E1631">
            <v>13.42</v>
          </cell>
          <cell r="F1631" t="str">
            <v>GEL</v>
          </cell>
          <cell r="G1631">
            <v>7.8</v>
          </cell>
          <cell r="H1631" t="str">
            <v>USD</v>
          </cell>
        </row>
        <row r="1632">
          <cell r="B1632">
            <v>40609</v>
          </cell>
          <cell r="C1632">
            <v>40609</v>
          </cell>
          <cell r="E1632">
            <v>6.7</v>
          </cell>
          <cell r="F1632" t="str">
            <v>GEL</v>
          </cell>
          <cell r="G1632">
            <v>3.9</v>
          </cell>
          <cell r="H1632" t="str">
            <v>USD</v>
          </cell>
        </row>
        <row r="1633">
          <cell r="B1633">
            <v>40609</v>
          </cell>
          <cell r="C1633">
            <v>40609</v>
          </cell>
          <cell r="E1633">
            <v>30.18</v>
          </cell>
          <cell r="F1633" t="str">
            <v>GEL</v>
          </cell>
          <cell r="G1633">
            <v>17.55</v>
          </cell>
          <cell r="H1633" t="str">
            <v>USD</v>
          </cell>
        </row>
        <row r="1634">
          <cell r="B1634">
            <v>40609</v>
          </cell>
          <cell r="C1634">
            <v>40609</v>
          </cell>
          <cell r="E1634">
            <v>6.7</v>
          </cell>
          <cell r="F1634" t="str">
            <v>GEL</v>
          </cell>
          <cell r="G1634">
            <v>3.9</v>
          </cell>
          <cell r="H1634" t="str">
            <v>USD</v>
          </cell>
        </row>
        <row r="1635">
          <cell r="B1635">
            <v>40609</v>
          </cell>
          <cell r="C1635">
            <v>40609</v>
          </cell>
          <cell r="E1635">
            <v>4.0200000000000005</v>
          </cell>
          <cell r="F1635" t="str">
            <v>GEL</v>
          </cell>
          <cell r="G1635">
            <v>2.34</v>
          </cell>
          <cell r="H1635" t="str">
            <v>USD</v>
          </cell>
        </row>
        <row r="1636">
          <cell r="B1636">
            <v>40609</v>
          </cell>
          <cell r="C1636">
            <v>40609</v>
          </cell>
          <cell r="E1636">
            <v>16.77</v>
          </cell>
          <cell r="F1636" t="str">
            <v>GEL</v>
          </cell>
          <cell r="G1636">
            <v>9.75</v>
          </cell>
          <cell r="H1636" t="str">
            <v>USD</v>
          </cell>
        </row>
        <row r="1637">
          <cell r="B1637">
            <v>40609</v>
          </cell>
          <cell r="C1637">
            <v>40609</v>
          </cell>
          <cell r="E1637">
            <v>3.35</v>
          </cell>
          <cell r="F1637" t="str">
            <v>GEL</v>
          </cell>
          <cell r="G1637">
            <v>1.95</v>
          </cell>
          <cell r="H1637" t="str">
            <v>USD</v>
          </cell>
        </row>
        <row r="1638">
          <cell r="B1638">
            <v>40609</v>
          </cell>
          <cell r="C1638">
            <v>40609</v>
          </cell>
          <cell r="E1638">
            <v>20.12</v>
          </cell>
          <cell r="F1638" t="str">
            <v>GEL</v>
          </cell>
          <cell r="G1638">
            <v>11.700000000000001</v>
          </cell>
          <cell r="H1638" t="str">
            <v>USD</v>
          </cell>
        </row>
        <row r="1639">
          <cell r="B1639">
            <v>40609</v>
          </cell>
          <cell r="C1639">
            <v>40609</v>
          </cell>
          <cell r="E1639">
            <v>10.06</v>
          </cell>
          <cell r="F1639" t="str">
            <v>GEL</v>
          </cell>
          <cell r="G1639">
            <v>5.8500000000000005</v>
          </cell>
          <cell r="H1639" t="str">
            <v>USD</v>
          </cell>
        </row>
        <row r="1640">
          <cell r="B1640">
            <v>40609</v>
          </cell>
          <cell r="C1640">
            <v>40609</v>
          </cell>
          <cell r="E1640">
            <v>3.35</v>
          </cell>
          <cell r="F1640" t="str">
            <v>GEL</v>
          </cell>
          <cell r="G1640">
            <v>1.95</v>
          </cell>
          <cell r="H1640" t="str">
            <v>USD</v>
          </cell>
        </row>
        <row r="1641">
          <cell r="B1641">
            <v>40609</v>
          </cell>
          <cell r="C1641">
            <v>40609</v>
          </cell>
          <cell r="E1641">
            <v>3.35</v>
          </cell>
          <cell r="F1641" t="str">
            <v>GEL</v>
          </cell>
          <cell r="G1641">
            <v>1.95</v>
          </cell>
          <cell r="H1641" t="str">
            <v>USD</v>
          </cell>
        </row>
        <row r="1642">
          <cell r="B1642">
            <v>40609</v>
          </cell>
          <cell r="C1642">
            <v>40609</v>
          </cell>
          <cell r="E1642">
            <v>16.77</v>
          </cell>
          <cell r="F1642" t="str">
            <v>GEL</v>
          </cell>
          <cell r="G1642">
            <v>9.75</v>
          </cell>
          <cell r="H1642" t="str">
            <v>USD</v>
          </cell>
        </row>
        <row r="1643">
          <cell r="B1643">
            <v>40609</v>
          </cell>
          <cell r="C1643">
            <v>40609</v>
          </cell>
          <cell r="E1643">
            <v>6.71</v>
          </cell>
          <cell r="F1643" t="str">
            <v>GEL</v>
          </cell>
          <cell r="G1643">
            <v>3.9</v>
          </cell>
          <cell r="H1643" t="str">
            <v>USD</v>
          </cell>
        </row>
        <row r="1644">
          <cell r="B1644">
            <v>40609</v>
          </cell>
          <cell r="C1644">
            <v>40609</v>
          </cell>
          <cell r="E1644">
            <v>13.41</v>
          </cell>
          <cell r="F1644" t="str">
            <v>GEL</v>
          </cell>
          <cell r="G1644">
            <v>7.8</v>
          </cell>
          <cell r="H1644" t="str">
            <v>USD</v>
          </cell>
        </row>
        <row r="1645">
          <cell r="B1645">
            <v>40609</v>
          </cell>
          <cell r="C1645">
            <v>40609</v>
          </cell>
          <cell r="E1645">
            <v>13.41</v>
          </cell>
          <cell r="F1645" t="str">
            <v>GEL</v>
          </cell>
          <cell r="G1645">
            <v>7.8</v>
          </cell>
          <cell r="H1645" t="str">
            <v>USD</v>
          </cell>
        </row>
        <row r="1646">
          <cell r="B1646">
            <v>40609</v>
          </cell>
          <cell r="C1646">
            <v>40609</v>
          </cell>
          <cell r="E1646">
            <v>26.82</v>
          </cell>
          <cell r="F1646" t="str">
            <v>GEL</v>
          </cell>
          <cell r="G1646">
            <v>15.6</v>
          </cell>
          <cell r="H1646" t="str">
            <v>USD</v>
          </cell>
        </row>
        <row r="1647">
          <cell r="B1647">
            <v>40609</v>
          </cell>
          <cell r="C1647">
            <v>40609</v>
          </cell>
          <cell r="E1647">
            <v>33.53</v>
          </cell>
          <cell r="F1647" t="str">
            <v>GEL</v>
          </cell>
          <cell r="G1647">
            <v>19.5</v>
          </cell>
          <cell r="H1647" t="str">
            <v>USD</v>
          </cell>
        </row>
        <row r="1648">
          <cell r="B1648">
            <v>40609</v>
          </cell>
          <cell r="C1648">
            <v>40609</v>
          </cell>
          <cell r="E1648">
            <v>46.94</v>
          </cell>
          <cell r="F1648" t="str">
            <v>GEL</v>
          </cell>
          <cell r="G1648">
            <v>27.3</v>
          </cell>
          <cell r="H1648" t="str">
            <v>USD</v>
          </cell>
        </row>
        <row r="1649">
          <cell r="B1649">
            <v>40609</v>
          </cell>
          <cell r="C1649">
            <v>40609</v>
          </cell>
          <cell r="E1649">
            <v>13.42</v>
          </cell>
          <cell r="F1649" t="str">
            <v>GEL</v>
          </cell>
          <cell r="G1649">
            <v>7.8</v>
          </cell>
          <cell r="H1649" t="str">
            <v>USD</v>
          </cell>
        </row>
        <row r="1650">
          <cell r="B1650">
            <v>40609</v>
          </cell>
          <cell r="C1650">
            <v>40609</v>
          </cell>
          <cell r="E1650">
            <v>40.24</v>
          </cell>
          <cell r="F1650" t="str">
            <v>GEL</v>
          </cell>
          <cell r="G1650">
            <v>23.400000000000002</v>
          </cell>
          <cell r="H1650" t="str">
            <v>USD</v>
          </cell>
        </row>
        <row r="1651">
          <cell r="B1651">
            <v>40609</v>
          </cell>
          <cell r="C1651">
            <v>40609</v>
          </cell>
          <cell r="E1651">
            <v>20.12</v>
          </cell>
          <cell r="F1651" t="str">
            <v>GEL</v>
          </cell>
          <cell r="G1651">
            <v>11.700000000000001</v>
          </cell>
          <cell r="H1651" t="str">
            <v>USD</v>
          </cell>
        </row>
        <row r="1652">
          <cell r="B1652">
            <v>40609</v>
          </cell>
          <cell r="C1652">
            <v>40609</v>
          </cell>
          <cell r="E1652">
            <v>53.65</v>
          </cell>
          <cell r="F1652" t="str">
            <v>GEL</v>
          </cell>
          <cell r="G1652">
            <v>31.2</v>
          </cell>
          <cell r="H1652" t="str">
            <v>USD</v>
          </cell>
        </row>
        <row r="1653">
          <cell r="B1653">
            <v>40609</v>
          </cell>
          <cell r="C1653">
            <v>40609</v>
          </cell>
          <cell r="E1653">
            <v>23.47</v>
          </cell>
          <cell r="F1653" t="str">
            <v>GEL</v>
          </cell>
          <cell r="G1653">
            <v>13.65</v>
          </cell>
          <cell r="H1653" t="str">
            <v>USD</v>
          </cell>
        </row>
        <row r="1654">
          <cell r="B1654">
            <v>40609</v>
          </cell>
          <cell r="C1654">
            <v>40609</v>
          </cell>
          <cell r="E1654">
            <v>46.95</v>
          </cell>
          <cell r="F1654" t="str">
            <v>GEL</v>
          </cell>
          <cell r="G1654">
            <v>27.3</v>
          </cell>
          <cell r="H1654" t="str">
            <v>USD</v>
          </cell>
        </row>
        <row r="1655">
          <cell r="B1655">
            <v>40609</v>
          </cell>
          <cell r="C1655">
            <v>40609</v>
          </cell>
          <cell r="E1655">
            <v>10.06</v>
          </cell>
          <cell r="F1655" t="str">
            <v>GEL</v>
          </cell>
          <cell r="G1655">
            <v>5.8500000000000005</v>
          </cell>
          <cell r="H1655" t="str">
            <v>USD</v>
          </cell>
        </row>
        <row r="1656">
          <cell r="B1656">
            <v>40609</v>
          </cell>
          <cell r="C1656">
            <v>40609</v>
          </cell>
          <cell r="E1656">
            <v>13.41</v>
          </cell>
          <cell r="F1656" t="str">
            <v>GEL</v>
          </cell>
          <cell r="G1656">
            <v>7.8</v>
          </cell>
          <cell r="H1656" t="str">
            <v>USD</v>
          </cell>
        </row>
        <row r="1657">
          <cell r="B1657">
            <v>40609</v>
          </cell>
          <cell r="C1657">
            <v>40609</v>
          </cell>
          <cell r="E1657">
            <v>13.41</v>
          </cell>
          <cell r="F1657" t="str">
            <v>GEL</v>
          </cell>
          <cell r="G1657">
            <v>7.8</v>
          </cell>
          <cell r="H1657" t="str">
            <v>USD</v>
          </cell>
        </row>
        <row r="1658">
          <cell r="B1658">
            <v>40609</v>
          </cell>
          <cell r="C1658">
            <v>40609</v>
          </cell>
          <cell r="E1658">
            <v>13.41</v>
          </cell>
          <cell r="F1658" t="str">
            <v>GEL</v>
          </cell>
          <cell r="G1658">
            <v>7.8</v>
          </cell>
          <cell r="H1658" t="str">
            <v>USD</v>
          </cell>
        </row>
        <row r="1659">
          <cell r="B1659">
            <v>40609</v>
          </cell>
          <cell r="C1659">
            <v>40609</v>
          </cell>
          <cell r="E1659">
            <v>13.41</v>
          </cell>
          <cell r="F1659" t="str">
            <v>GEL</v>
          </cell>
          <cell r="G1659">
            <v>7.8</v>
          </cell>
          <cell r="H1659" t="str">
            <v>USD</v>
          </cell>
        </row>
        <row r="1660">
          <cell r="B1660">
            <v>40609</v>
          </cell>
          <cell r="C1660">
            <v>40609</v>
          </cell>
          <cell r="E1660">
            <v>20.12</v>
          </cell>
          <cell r="F1660" t="str">
            <v>GEL</v>
          </cell>
          <cell r="G1660">
            <v>11.700000000000001</v>
          </cell>
          <cell r="H1660" t="str">
            <v>USD</v>
          </cell>
        </row>
        <row r="1661">
          <cell r="B1661">
            <v>40609</v>
          </cell>
          <cell r="C1661">
            <v>40609</v>
          </cell>
          <cell r="E1661">
            <v>40.24</v>
          </cell>
          <cell r="F1661" t="str">
            <v>GEL</v>
          </cell>
          <cell r="G1661">
            <v>23.400000000000002</v>
          </cell>
          <cell r="H1661" t="str">
            <v>USD</v>
          </cell>
        </row>
        <row r="1662">
          <cell r="B1662">
            <v>40609</v>
          </cell>
          <cell r="C1662">
            <v>40609</v>
          </cell>
          <cell r="E1662">
            <v>28.17</v>
          </cell>
          <cell r="F1662" t="str">
            <v>GEL</v>
          </cell>
          <cell r="G1662">
            <v>16.38</v>
          </cell>
          <cell r="H1662" t="str">
            <v>USD</v>
          </cell>
        </row>
        <row r="1663">
          <cell r="B1663">
            <v>40609</v>
          </cell>
          <cell r="C1663">
            <v>40609</v>
          </cell>
          <cell r="E1663">
            <v>6.71</v>
          </cell>
          <cell r="F1663" t="str">
            <v>GEL</v>
          </cell>
          <cell r="G1663">
            <v>3.9</v>
          </cell>
          <cell r="H1663" t="str">
            <v>USD</v>
          </cell>
        </row>
        <row r="1664">
          <cell r="B1664">
            <v>40609</v>
          </cell>
          <cell r="C1664">
            <v>40609</v>
          </cell>
          <cell r="E1664">
            <v>13.42</v>
          </cell>
          <cell r="F1664" t="str">
            <v>GEL</v>
          </cell>
          <cell r="G1664">
            <v>7.8</v>
          </cell>
          <cell r="H1664" t="str">
            <v>USD</v>
          </cell>
        </row>
        <row r="1665">
          <cell r="B1665">
            <v>40609</v>
          </cell>
          <cell r="C1665">
            <v>40609</v>
          </cell>
          <cell r="E1665">
            <v>13.41</v>
          </cell>
          <cell r="F1665" t="str">
            <v>GEL</v>
          </cell>
          <cell r="G1665">
            <v>7.8</v>
          </cell>
          <cell r="H1665" t="str">
            <v>USD</v>
          </cell>
        </row>
        <row r="1666">
          <cell r="B1666">
            <v>40609</v>
          </cell>
          <cell r="C1666">
            <v>40609</v>
          </cell>
          <cell r="E1666">
            <v>16.760000000000002</v>
          </cell>
          <cell r="F1666" t="str">
            <v>GEL</v>
          </cell>
          <cell r="G1666">
            <v>9.75</v>
          </cell>
          <cell r="H1666" t="str">
            <v>USD</v>
          </cell>
        </row>
        <row r="1667">
          <cell r="B1667">
            <v>40609</v>
          </cell>
          <cell r="C1667">
            <v>40609</v>
          </cell>
          <cell r="E1667">
            <v>20.12</v>
          </cell>
          <cell r="F1667" t="str">
            <v>GEL</v>
          </cell>
          <cell r="G1667">
            <v>11.700000000000001</v>
          </cell>
          <cell r="H1667" t="str">
            <v>USD</v>
          </cell>
        </row>
        <row r="1668">
          <cell r="B1668">
            <v>40609</v>
          </cell>
          <cell r="C1668">
            <v>40609</v>
          </cell>
          <cell r="E1668">
            <v>3.35</v>
          </cell>
          <cell r="F1668" t="str">
            <v>GEL</v>
          </cell>
          <cell r="G1668">
            <v>1.95</v>
          </cell>
          <cell r="H1668" t="str">
            <v>USD</v>
          </cell>
        </row>
        <row r="1669">
          <cell r="B1669">
            <v>40609</v>
          </cell>
          <cell r="C1669">
            <v>40609</v>
          </cell>
          <cell r="E1669">
            <v>46.94</v>
          </cell>
          <cell r="F1669" t="str">
            <v>GEL</v>
          </cell>
          <cell r="G1669">
            <v>27.3</v>
          </cell>
          <cell r="H1669" t="str">
            <v>USD</v>
          </cell>
        </row>
        <row r="1670">
          <cell r="B1670">
            <v>40609</v>
          </cell>
          <cell r="C1670">
            <v>40609</v>
          </cell>
          <cell r="E1670">
            <v>6.71</v>
          </cell>
          <cell r="F1670" t="str">
            <v>GEL</v>
          </cell>
          <cell r="G1670">
            <v>3.9</v>
          </cell>
          <cell r="H1670" t="str">
            <v>USD</v>
          </cell>
        </row>
        <row r="1671">
          <cell r="B1671">
            <v>40609</v>
          </cell>
          <cell r="C1671">
            <v>40609</v>
          </cell>
          <cell r="E1671">
            <v>10.06</v>
          </cell>
          <cell r="F1671" t="str">
            <v>GEL</v>
          </cell>
          <cell r="G1671">
            <v>5.8500000000000005</v>
          </cell>
          <cell r="H1671" t="str">
            <v>USD</v>
          </cell>
        </row>
        <row r="1672">
          <cell r="B1672">
            <v>40609</v>
          </cell>
          <cell r="C1672">
            <v>40609</v>
          </cell>
          <cell r="E1672">
            <v>20.13</v>
          </cell>
          <cell r="F1672" t="str">
            <v>GEL</v>
          </cell>
          <cell r="G1672">
            <v>11.700000000000001</v>
          </cell>
          <cell r="H1672" t="str">
            <v>USD</v>
          </cell>
        </row>
        <row r="1673">
          <cell r="B1673">
            <v>40609</v>
          </cell>
          <cell r="C1673">
            <v>40609</v>
          </cell>
          <cell r="E1673">
            <v>13.41</v>
          </cell>
          <cell r="F1673" t="str">
            <v>GEL</v>
          </cell>
          <cell r="G1673">
            <v>7.8</v>
          </cell>
          <cell r="H1673" t="str">
            <v>USD</v>
          </cell>
        </row>
        <row r="1674">
          <cell r="B1674">
            <v>40609</v>
          </cell>
          <cell r="C1674">
            <v>40609</v>
          </cell>
          <cell r="E1674">
            <v>13.42</v>
          </cell>
          <cell r="F1674" t="str">
            <v>GEL</v>
          </cell>
          <cell r="G1674">
            <v>7.8</v>
          </cell>
          <cell r="H1674" t="str">
            <v>USD</v>
          </cell>
        </row>
        <row r="1675">
          <cell r="B1675">
            <v>40609</v>
          </cell>
          <cell r="C1675">
            <v>40609</v>
          </cell>
          <cell r="E1675">
            <v>20.12</v>
          </cell>
          <cell r="F1675" t="str">
            <v>GEL</v>
          </cell>
          <cell r="G1675">
            <v>11.700000000000001</v>
          </cell>
          <cell r="H1675" t="str">
            <v>USD</v>
          </cell>
        </row>
        <row r="1676">
          <cell r="B1676">
            <v>40609</v>
          </cell>
          <cell r="C1676">
            <v>40609</v>
          </cell>
          <cell r="E1676">
            <v>40.24</v>
          </cell>
          <cell r="F1676" t="str">
            <v>GEL</v>
          </cell>
          <cell r="G1676">
            <v>23.400000000000002</v>
          </cell>
          <cell r="H1676" t="str">
            <v>USD</v>
          </cell>
        </row>
        <row r="1677">
          <cell r="B1677">
            <v>40609</v>
          </cell>
          <cell r="C1677">
            <v>40609</v>
          </cell>
          <cell r="E1677">
            <v>13.42</v>
          </cell>
          <cell r="F1677" t="str">
            <v>GEL</v>
          </cell>
          <cell r="G1677">
            <v>7.8</v>
          </cell>
          <cell r="H1677" t="str">
            <v>USD</v>
          </cell>
        </row>
        <row r="1678">
          <cell r="B1678">
            <v>40609</v>
          </cell>
          <cell r="C1678">
            <v>40609</v>
          </cell>
          <cell r="E1678">
            <v>6.71</v>
          </cell>
          <cell r="F1678" t="str">
            <v>GEL</v>
          </cell>
          <cell r="G1678">
            <v>3.9</v>
          </cell>
          <cell r="H1678" t="str">
            <v>USD</v>
          </cell>
        </row>
        <row r="1679">
          <cell r="B1679">
            <v>40609</v>
          </cell>
          <cell r="C1679">
            <v>40609</v>
          </cell>
          <cell r="E1679">
            <v>3.35</v>
          </cell>
          <cell r="F1679" t="str">
            <v>GEL</v>
          </cell>
          <cell r="G1679">
            <v>1.95</v>
          </cell>
          <cell r="H1679" t="str">
            <v>USD</v>
          </cell>
        </row>
        <row r="1680">
          <cell r="B1680">
            <v>40609</v>
          </cell>
          <cell r="C1680">
            <v>40609</v>
          </cell>
          <cell r="E1680">
            <v>33.53</v>
          </cell>
          <cell r="F1680" t="str">
            <v>GEL</v>
          </cell>
          <cell r="G1680">
            <v>19.5</v>
          </cell>
          <cell r="H1680" t="str">
            <v>USD</v>
          </cell>
        </row>
        <row r="1681">
          <cell r="B1681">
            <v>40609</v>
          </cell>
          <cell r="C1681">
            <v>40609</v>
          </cell>
          <cell r="E1681">
            <v>3.35</v>
          </cell>
          <cell r="F1681" t="str">
            <v>GEL</v>
          </cell>
          <cell r="G1681">
            <v>1.95</v>
          </cell>
          <cell r="H1681" t="str">
            <v>USD</v>
          </cell>
        </row>
        <row r="1682">
          <cell r="B1682">
            <v>40609</v>
          </cell>
          <cell r="C1682">
            <v>40609</v>
          </cell>
          <cell r="E1682">
            <v>26.82</v>
          </cell>
          <cell r="F1682" t="str">
            <v>GEL</v>
          </cell>
          <cell r="G1682">
            <v>15.6</v>
          </cell>
          <cell r="H1682" t="str">
            <v>USD</v>
          </cell>
        </row>
        <row r="1683">
          <cell r="B1683">
            <v>40609</v>
          </cell>
          <cell r="C1683">
            <v>40609</v>
          </cell>
          <cell r="E1683">
            <v>3.35</v>
          </cell>
          <cell r="F1683" t="str">
            <v>GEL</v>
          </cell>
          <cell r="G1683">
            <v>1.95</v>
          </cell>
          <cell r="H1683" t="str">
            <v>USD</v>
          </cell>
        </row>
        <row r="1684">
          <cell r="B1684">
            <v>40609</v>
          </cell>
          <cell r="C1684">
            <v>40609</v>
          </cell>
          <cell r="E1684">
            <v>6.71</v>
          </cell>
          <cell r="F1684" t="str">
            <v>GEL</v>
          </cell>
          <cell r="G1684">
            <v>3.9</v>
          </cell>
          <cell r="H1684" t="str">
            <v>USD</v>
          </cell>
        </row>
        <row r="1685">
          <cell r="B1685">
            <v>40609</v>
          </cell>
          <cell r="C1685">
            <v>40609</v>
          </cell>
          <cell r="E1685">
            <v>33.53</v>
          </cell>
          <cell r="F1685" t="str">
            <v>GEL</v>
          </cell>
          <cell r="G1685">
            <v>19.5</v>
          </cell>
          <cell r="H1685" t="str">
            <v>USD</v>
          </cell>
        </row>
        <row r="1686">
          <cell r="B1686">
            <v>40609</v>
          </cell>
          <cell r="C1686">
            <v>40609</v>
          </cell>
          <cell r="E1686">
            <v>4.0200000000000005</v>
          </cell>
          <cell r="F1686" t="str">
            <v>GEL</v>
          </cell>
          <cell r="G1686">
            <v>2.34</v>
          </cell>
          <cell r="H1686" t="str">
            <v>USD</v>
          </cell>
        </row>
        <row r="1687">
          <cell r="B1687">
            <v>40609</v>
          </cell>
          <cell r="C1687">
            <v>40609</v>
          </cell>
          <cell r="E1687">
            <v>26.82</v>
          </cell>
          <cell r="F1687" t="str">
            <v>GEL</v>
          </cell>
          <cell r="G1687">
            <v>15.6</v>
          </cell>
          <cell r="H1687" t="str">
            <v>USD</v>
          </cell>
        </row>
        <row r="1688">
          <cell r="B1688">
            <v>40609</v>
          </cell>
          <cell r="C1688">
            <v>40609</v>
          </cell>
          <cell r="E1688">
            <v>1.72</v>
          </cell>
          <cell r="F1688" t="str">
            <v>GEL</v>
          </cell>
          <cell r="G1688">
            <v>1</v>
          </cell>
          <cell r="H1688" t="str">
            <v>USD</v>
          </cell>
        </row>
        <row r="1689">
          <cell r="B1689">
            <v>40609</v>
          </cell>
          <cell r="C1689">
            <v>40609</v>
          </cell>
          <cell r="E1689">
            <v>6.71</v>
          </cell>
          <cell r="F1689" t="str">
            <v>GEL</v>
          </cell>
          <cell r="G1689">
            <v>3.9</v>
          </cell>
          <cell r="H1689" t="str">
            <v>USD</v>
          </cell>
        </row>
        <row r="1690">
          <cell r="B1690">
            <v>40609</v>
          </cell>
          <cell r="C1690">
            <v>40609</v>
          </cell>
          <cell r="E1690">
            <v>6.71</v>
          </cell>
          <cell r="F1690" t="str">
            <v>GEL</v>
          </cell>
          <cell r="G1690">
            <v>3.9</v>
          </cell>
          <cell r="H1690" t="str">
            <v>USD</v>
          </cell>
        </row>
        <row r="1691">
          <cell r="B1691">
            <v>40609</v>
          </cell>
          <cell r="C1691">
            <v>40609</v>
          </cell>
          <cell r="E1691">
            <v>53.65</v>
          </cell>
          <cell r="F1691" t="str">
            <v>GEL</v>
          </cell>
          <cell r="G1691">
            <v>31.2</v>
          </cell>
          <cell r="H1691" t="str">
            <v>USD</v>
          </cell>
        </row>
        <row r="1692">
          <cell r="B1692">
            <v>40609</v>
          </cell>
          <cell r="C1692">
            <v>40609</v>
          </cell>
          <cell r="E1692">
            <v>13.41</v>
          </cell>
          <cell r="F1692" t="str">
            <v>GEL</v>
          </cell>
          <cell r="G1692">
            <v>7.8</v>
          </cell>
          <cell r="H1692" t="str">
            <v>USD</v>
          </cell>
        </row>
        <row r="1693">
          <cell r="B1693">
            <v>40609</v>
          </cell>
          <cell r="C1693">
            <v>40609</v>
          </cell>
          <cell r="E1693">
            <v>6.71</v>
          </cell>
          <cell r="F1693" t="str">
            <v>GEL</v>
          </cell>
          <cell r="G1693">
            <v>3.9</v>
          </cell>
          <cell r="H1693" t="str">
            <v>USD</v>
          </cell>
        </row>
        <row r="1694">
          <cell r="B1694">
            <v>40609</v>
          </cell>
          <cell r="C1694">
            <v>40609</v>
          </cell>
          <cell r="E1694">
            <v>6.71</v>
          </cell>
          <cell r="F1694" t="str">
            <v>GEL</v>
          </cell>
          <cell r="G1694">
            <v>3.9</v>
          </cell>
          <cell r="H1694" t="str">
            <v>USD</v>
          </cell>
        </row>
        <row r="1695">
          <cell r="B1695">
            <v>40609</v>
          </cell>
          <cell r="C1695">
            <v>40609</v>
          </cell>
          <cell r="E1695">
            <v>46.94</v>
          </cell>
          <cell r="F1695" t="str">
            <v>GEL</v>
          </cell>
          <cell r="G1695">
            <v>27.3</v>
          </cell>
          <cell r="H1695" t="str">
            <v>USD</v>
          </cell>
        </row>
        <row r="1696">
          <cell r="B1696">
            <v>40609</v>
          </cell>
          <cell r="C1696">
            <v>40609</v>
          </cell>
          <cell r="E1696">
            <v>33.53</v>
          </cell>
          <cell r="F1696" t="str">
            <v>GEL</v>
          </cell>
          <cell r="G1696">
            <v>19.5</v>
          </cell>
          <cell r="H1696" t="str">
            <v>USD</v>
          </cell>
        </row>
        <row r="1697">
          <cell r="B1697">
            <v>40609</v>
          </cell>
          <cell r="C1697">
            <v>40609</v>
          </cell>
          <cell r="E1697">
            <v>13.42</v>
          </cell>
          <cell r="F1697" t="str">
            <v>GEL</v>
          </cell>
          <cell r="G1697">
            <v>7.8</v>
          </cell>
          <cell r="H1697" t="str">
            <v>USD</v>
          </cell>
        </row>
        <row r="1698">
          <cell r="B1698">
            <v>40609</v>
          </cell>
          <cell r="C1698">
            <v>40609</v>
          </cell>
          <cell r="E1698">
            <v>20.12</v>
          </cell>
          <cell r="F1698" t="str">
            <v>GEL</v>
          </cell>
          <cell r="G1698">
            <v>11.700000000000001</v>
          </cell>
          <cell r="H1698" t="str">
            <v>USD</v>
          </cell>
        </row>
        <row r="1699">
          <cell r="B1699">
            <v>40609</v>
          </cell>
          <cell r="C1699">
            <v>40609</v>
          </cell>
          <cell r="E1699">
            <v>6.71</v>
          </cell>
          <cell r="F1699" t="str">
            <v>GEL</v>
          </cell>
          <cell r="G1699">
            <v>3.9</v>
          </cell>
          <cell r="H1699" t="str">
            <v>USD</v>
          </cell>
        </row>
        <row r="1700">
          <cell r="B1700">
            <v>40609</v>
          </cell>
          <cell r="C1700">
            <v>40609</v>
          </cell>
          <cell r="E1700">
            <v>10.06</v>
          </cell>
          <cell r="F1700" t="str">
            <v>GEL</v>
          </cell>
          <cell r="G1700">
            <v>5.8500000000000005</v>
          </cell>
          <cell r="H1700" t="str">
            <v>USD</v>
          </cell>
        </row>
        <row r="1701">
          <cell r="B1701">
            <v>40609</v>
          </cell>
          <cell r="C1701">
            <v>40609</v>
          </cell>
          <cell r="E1701">
            <v>23.47</v>
          </cell>
          <cell r="F1701" t="str">
            <v>GEL</v>
          </cell>
          <cell r="G1701">
            <v>13.65</v>
          </cell>
          <cell r="H1701" t="str">
            <v>USD</v>
          </cell>
        </row>
        <row r="1702">
          <cell r="B1702">
            <v>40609</v>
          </cell>
          <cell r="C1702">
            <v>40609</v>
          </cell>
          <cell r="E1702">
            <v>4.0200000000000005</v>
          </cell>
          <cell r="F1702" t="str">
            <v>GEL</v>
          </cell>
          <cell r="G1702">
            <v>2.34</v>
          </cell>
          <cell r="H1702" t="str">
            <v>USD</v>
          </cell>
        </row>
        <row r="1703">
          <cell r="B1703">
            <v>40609</v>
          </cell>
          <cell r="C1703">
            <v>40609</v>
          </cell>
          <cell r="E1703">
            <v>23.47</v>
          </cell>
          <cell r="F1703" t="str">
            <v>GEL</v>
          </cell>
          <cell r="G1703">
            <v>13.65</v>
          </cell>
          <cell r="H1703" t="str">
            <v>USD</v>
          </cell>
        </row>
        <row r="1704">
          <cell r="B1704">
            <v>40609</v>
          </cell>
          <cell r="C1704">
            <v>40609</v>
          </cell>
          <cell r="E1704">
            <v>3.35</v>
          </cell>
          <cell r="F1704" t="str">
            <v>GEL</v>
          </cell>
          <cell r="G1704">
            <v>1.95</v>
          </cell>
          <cell r="H1704" t="str">
            <v>USD</v>
          </cell>
        </row>
        <row r="1705">
          <cell r="B1705">
            <v>40609</v>
          </cell>
          <cell r="C1705">
            <v>40609</v>
          </cell>
          <cell r="E1705">
            <v>6.71</v>
          </cell>
          <cell r="F1705" t="str">
            <v>GEL</v>
          </cell>
          <cell r="G1705">
            <v>3.9</v>
          </cell>
          <cell r="H1705" t="str">
            <v>USD</v>
          </cell>
        </row>
        <row r="1706">
          <cell r="B1706">
            <v>40609</v>
          </cell>
          <cell r="C1706">
            <v>40609</v>
          </cell>
          <cell r="E1706">
            <v>20.12</v>
          </cell>
          <cell r="F1706" t="str">
            <v>GEL</v>
          </cell>
          <cell r="G1706">
            <v>11.700000000000001</v>
          </cell>
          <cell r="H1706" t="str">
            <v>USD</v>
          </cell>
        </row>
        <row r="1707">
          <cell r="B1707">
            <v>40609</v>
          </cell>
          <cell r="C1707">
            <v>40609</v>
          </cell>
          <cell r="E1707">
            <v>3.35</v>
          </cell>
          <cell r="F1707" t="str">
            <v>GEL</v>
          </cell>
          <cell r="G1707">
            <v>1.95</v>
          </cell>
          <cell r="H1707" t="str">
            <v>USD</v>
          </cell>
        </row>
        <row r="1708">
          <cell r="B1708">
            <v>40609</v>
          </cell>
          <cell r="C1708">
            <v>40609</v>
          </cell>
          <cell r="E1708">
            <v>6.7</v>
          </cell>
          <cell r="F1708" t="str">
            <v>GEL</v>
          </cell>
          <cell r="G1708">
            <v>3.9</v>
          </cell>
          <cell r="H1708" t="str">
            <v>USD</v>
          </cell>
        </row>
        <row r="1709">
          <cell r="B1709">
            <v>40609</v>
          </cell>
          <cell r="C1709">
            <v>40609</v>
          </cell>
          <cell r="E1709">
            <v>13.41</v>
          </cell>
          <cell r="F1709" t="str">
            <v>GEL</v>
          </cell>
          <cell r="G1709">
            <v>7.8</v>
          </cell>
          <cell r="H1709" t="str">
            <v>USD</v>
          </cell>
        </row>
        <row r="1710">
          <cell r="B1710">
            <v>40609</v>
          </cell>
          <cell r="C1710">
            <v>40609</v>
          </cell>
          <cell r="E1710">
            <v>6.71</v>
          </cell>
          <cell r="F1710" t="str">
            <v>GEL</v>
          </cell>
          <cell r="G1710">
            <v>3.9</v>
          </cell>
          <cell r="H1710" t="str">
            <v>USD</v>
          </cell>
        </row>
        <row r="1711">
          <cell r="B1711">
            <v>40609</v>
          </cell>
          <cell r="C1711">
            <v>40609</v>
          </cell>
          <cell r="E1711">
            <v>6.71</v>
          </cell>
          <cell r="F1711" t="str">
            <v>GEL</v>
          </cell>
          <cell r="G1711">
            <v>3.9</v>
          </cell>
          <cell r="H1711" t="str">
            <v>USD</v>
          </cell>
        </row>
        <row r="1712">
          <cell r="B1712">
            <v>40609</v>
          </cell>
          <cell r="C1712">
            <v>40609</v>
          </cell>
          <cell r="E1712">
            <v>6.71</v>
          </cell>
          <cell r="F1712" t="str">
            <v>GEL</v>
          </cell>
          <cell r="G1712">
            <v>3.9</v>
          </cell>
          <cell r="H1712" t="str">
            <v>USD</v>
          </cell>
        </row>
        <row r="1713">
          <cell r="B1713">
            <v>40609</v>
          </cell>
          <cell r="C1713">
            <v>40609</v>
          </cell>
          <cell r="E1713">
            <v>6.71</v>
          </cell>
          <cell r="F1713" t="str">
            <v>GEL</v>
          </cell>
          <cell r="G1713">
            <v>3.9</v>
          </cell>
          <cell r="H1713" t="str">
            <v>USD</v>
          </cell>
        </row>
        <row r="1714">
          <cell r="B1714">
            <v>40609</v>
          </cell>
          <cell r="C1714">
            <v>40609</v>
          </cell>
          <cell r="E1714">
            <v>6.71</v>
          </cell>
          <cell r="F1714" t="str">
            <v>GEL</v>
          </cell>
          <cell r="G1714">
            <v>3.9</v>
          </cell>
          <cell r="H1714" t="str">
            <v>USD</v>
          </cell>
        </row>
        <row r="1715">
          <cell r="B1715">
            <v>40609</v>
          </cell>
          <cell r="C1715">
            <v>40609</v>
          </cell>
          <cell r="E1715">
            <v>6.71</v>
          </cell>
          <cell r="F1715" t="str">
            <v>GEL</v>
          </cell>
          <cell r="G1715">
            <v>3.9</v>
          </cell>
          <cell r="H1715" t="str">
            <v>USD</v>
          </cell>
        </row>
        <row r="1716">
          <cell r="B1716">
            <v>40609</v>
          </cell>
          <cell r="C1716">
            <v>40609</v>
          </cell>
          <cell r="E1716">
            <v>6.71</v>
          </cell>
          <cell r="F1716" t="str">
            <v>GEL</v>
          </cell>
          <cell r="G1716">
            <v>3.9</v>
          </cell>
          <cell r="H1716" t="str">
            <v>USD</v>
          </cell>
        </row>
        <row r="1717">
          <cell r="B1717">
            <v>40609</v>
          </cell>
          <cell r="C1717">
            <v>40609</v>
          </cell>
          <cell r="E1717">
            <v>6.71</v>
          </cell>
          <cell r="F1717" t="str">
            <v>GEL</v>
          </cell>
          <cell r="G1717">
            <v>3.9</v>
          </cell>
          <cell r="H1717" t="str">
            <v>USD</v>
          </cell>
        </row>
        <row r="1718">
          <cell r="B1718">
            <v>40609</v>
          </cell>
          <cell r="C1718">
            <v>40609</v>
          </cell>
          <cell r="E1718">
            <v>6.71</v>
          </cell>
          <cell r="F1718" t="str">
            <v>GEL</v>
          </cell>
          <cell r="G1718">
            <v>3.9</v>
          </cell>
          <cell r="H1718" t="str">
            <v>USD</v>
          </cell>
        </row>
        <row r="1719">
          <cell r="B1719">
            <v>40609</v>
          </cell>
          <cell r="C1719">
            <v>40609</v>
          </cell>
          <cell r="E1719">
            <v>13.41</v>
          </cell>
          <cell r="F1719" t="str">
            <v>GEL</v>
          </cell>
          <cell r="G1719">
            <v>7.8</v>
          </cell>
          <cell r="H1719" t="str">
            <v>USD</v>
          </cell>
        </row>
        <row r="1720">
          <cell r="B1720">
            <v>40609</v>
          </cell>
          <cell r="C1720">
            <v>40609</v>
          </cell>
          <cell r="E1720">
            <v>6.71</v>
          </cell>
          <cell r="F1720" t="str">
            <v>GEL</v>
          </cell>
          <cell r="G1720">
            <v>3.9</v>
          </cell>
          <cell r="H1720" t="str">
            <v>USD</v>
          </cell>
        </row>
        <row r="1721">
          <cell r="B1721">
            <v>40609</v>
          </cell>
          <cell r="C1721">
            <v>40609</v>
          </cell>
          <cell r="E1721">
            <v>6.71</v>
          </cell>
          <cell r="F1721" t="str">
            <v>GEL</v>
          </cell>
          <cell r="G1721">
            <v>3.9</v>
          </cell>
          <cell r="H1721" t="str">
            <v>USD</v>
          </cell>
        </row>
        <row r="1722">
          <cell r="B1722">
            <v>40609</v>
          </cell>
          <cell r="C1722">
            <v>40609</v>
          </cell>
          <cell r="E1722">
            <v>33.53</v>
          </cell>
          <cell r="F1722" t="str">
            <v>GEL</v>
          </cell>
          <cell r="G1722">
            <v>19.5</v>
          </cell>
          <cell r="H1722" t="str">
            <v>USD</v>
          </cell>
        </row>
        <row r="1723">
          <cell r="B1723">
            <v>40609</v>
          </cell>
          <cell r="C1723">
            <v>40609</v>
          </cell>
          <cell r="E1723">
            <v>13.41</v>
          </cell>
          <cell r="F1723" t="str">
            <v>GEL</v>
          </cell>
          <cell r="G1723">
            <v>7.8</v>
          </cell>
          <cell r="H1723" t="str">
            <v>USD</v>
          </cell>
        </row>
        <row r="1724">
          <cell r="B1724">
            <v>40609</v>
          </cell>
          <cell r="C1724">
            <v>40609</v>
          </cell>
          <cell r="E1724">
            <v>33.53</v>
          </cell>
          <cell r="F1724" t="str">
            <v>GEL</v>
          </cell>
          <cell r="G1724">
            <v>19.5</v>
          </cell>
          <cell r="H1724" t="str">
            <v>USD</v>
          </cell>
        </row>
        <row r="1725">
          <cell r="B1725">
            <v>40609</v>
          </cell>
          <cell r="C1725">
            <v>40609</v>
          </cell>
          <cell r="E1725">
            <v>6.71</v>
          </cell>
          <cell r="F1725" t="str">
            <v>GEL</v>
          </cell>
          <cell r="G1725">
            <v>3.9</v>
          </cell>
          <cell r="H1725" t="str">
            <v>USD</v>
          </cell>
        </row>
        <row r="1726">
          <cell r="B1726">
            <v>40609</v>
          </cell>
          <cell r="C1726">
            <v>40609</v>
          </cell>
          <cell r="E1726">
            <v>3.35</v>
          </cell>
          <cell r="F1726" t="str">
            <v>GEL</v>
          </cell>
          <cell r="G1726">
            <v>1.95</v>
          </cell>
          <cell r="H1726" t="str">
            <v>USD</v>
          </cell>
        </row>
        <row r="1727">
          <cell r="B1727">
            <v>40609</v>
          </cell>
          <cell r="C1727">
            <v>40609</v>
          </cell>
          <cell r="E1727">
            <v>6.71</v>
          </cell>
          <cell r="F1727" t="str">
            <v>GEL</v>
          </cell>
          <cell r="G1727">
            <v>3.9</v>
          </cell>
          <cell r="H1727" t="str">
            <v>USD</v>
          </cell>
        </row>
        <row r="1728">
          <cell r="B1728">
            <v>40609</v>
          </cell>
          <cell r="C1728">
            <v>40609</v>
          </cell>
          <cell r="E1728">
            <v>13.42</v>
          </cell>
          <cell r="F1728" t="str">
            <v>GEL</v>
          </cell>
          <cell r="G1728">
            <v>7.8</v>
          </cell>
          <cell r="H1728" t="str">
            <v>USD</v>
          </cell>
        </row>
        <row r="1729">
          <cell r="B1729">
            <v>40609</v>
          </cell>
          <cell r="C1729">
            <v>40609</v>
          </cell>
          <cell r="E1729">
            <v>13.42</v>
          </cell>
          <cell r="F1729" t="str">
            <v>GEL</v>
          </cell>
          <cell r="G1729">
            <v>7.8</v>
          </cell>
          <cell r="H1729" t="str">
            <v>USD</v>
          </cell>
        </row>
        <row r="1730">
          <cell r="B1730">
            <v>40609</v>
          </cell>
          <cell r="C1730">
            <v>40609</v>
          </cell>
          <cell r="E1730">
            <v>13.42</v>
          </cell>
          <cell r="F1730" t="str">
            <v>GEL</v>
          </cell>
          <cell r="G1730">
            <v>7.8</v>
          </cell>
          <cell r="H1730" t="str">
            <v>USD</v>
          </cell>
        </row>
        <row r="1731">
          <cell r="B1731">
            <v>40609</v>
          </cell>
          <cell r="C1731">
            <v>40609</v>
          </cell>
          <cell r="E1731">
            <v>6.71</v>
          </cell>
          <cell r="F1731" t="str">
            <v>GEL</v>
          </cell>
          <cell r="G1731">
            <v>3.9</v>
          </cell>
          <cell r="H1731" t="str">
            <v>USD</v>
          </cell>
        </row>
        <row r="1732">
          <cell r="B1732">
            <v>40609</v>
          </cell>
          <cell r="C1732">
            <v>40609</v>
          </cell>
          <cell r="E1732">
            <v>46.94</v>
          </cell>
          <cell r="F1732" t="str">
            <v>GEL</v>
          </cell>
          <cell r="G1732">
            <v>27.3</v>
          </cell>
          <cell r="H1732" t="str">
            <v>USD</v>
          </cell>
        </row>
        <row r="1733">
          <cell r="B1733">
            <v>40609</v>
          </cell>
          <cell r="C1733">
            <v>40609</v>
          </cell>
          <cell r="E1733">
            <v>6.71</v>
          </cell>
          <cell r="F1733" t="str">
            <v>GEL</v>
          </cell>
          <cell r="G1733">
            <v>3.9</v>
          </cell>
          <cell r="H1733" t="str">
            <v>USD</v>
          </cell>
        </row>
        <row r="1734">
          <cell r="B1734">
            <v>40609</v>
          </cell>
          <cell r="C1734">
            <v>40609</v>
          </cell>
          <cell r="E1734">
            <v>6.71</v>
          </cell>
          <cell r="F1734" t="str">
            <v>GEL</v>
          </cell>
          <cell r="G1734">
            <v>3.9</v>
          </cell>
          <cell r="H1734" t="str">
            <v>USD</v>
          </cell>
        </row>
        <row r="1735">
          <cell r="B1735">
            <v>40609</v>
          </cell>
          <cell r="C1735">
            <v>40609</v>
          </cell>
          <cell r="E1735">
            <v>33.53</v>
          </cell>
          <cell r="F1735" t="str">
            <v>GEL</v>
          </cell>
          <cell r="G1735">
            <v>19.5</v>
          </cell>
          <cell r="H1735" t="str">
            <v>USD</v>
          </cell>
        </row>
        <row r="1736">
          <cell r="B1736">
            <v>40609</v>
          </cell>
          <cell r="C1736">
            <v>40609</v>
          </cell>
          <cell r="E1736">
            <v>20.12</v>
          </cell>
          <cell r="F1736" t="str">
            <v>GEL</v>
          </cell>
          <cell r="G1736">
            <v>11.700000000000001</v>
          </cell>
          <cell r="H1736" t="str">
            <v>USD</v>
          </cell>
        </row>
        <row r="1737">
          <cell r="B1737">
            <v>40609</v>
          </cell>
          <cell r="C1737">
            <v>40609</v>
          </cell>
          <cell r="E1737">
            <v>13.41</v>
          </cell>
          <cell r="F1737" t="str">
            <v>GEL</v>
          </cell>
          <cell r="G1737">
            <v>7.8</v>
          </cell>
          <cell r="H1737" t="str">
            <v>USD</v>
          </cell>
        </row>
        <row r="1738">
          <cell r="B1738">
            <v>40609</v>
          </cell>
          <cell r="C1738">
            <v>40609</v>
          </cell>
          <cell r="E1738">
            <v>20.12</v>
          </cell>
          <cell r="F1738" t="str">
            <v>GEL</v>
          </cell>
          <cell r="G1738">
            <v>11.700000000000001</v>
          </cell>
          <cell r="H1738" t="str">
            <v>USD</v>
          </cell>
        </row>
        <row r="1739">
          <cell r="B1739">
            <v>40609</v>
          </cell>
          <cell r="C1739">
            <v>40609</v>
          </cell>
          <cell r="E1739">
            <v>13.41</v>
          </cell>
          <cell r="F1739" t="str">
            <v>GEL</v>
          </cell>
          <cell r="G1739">
            <v>7.8</v>
          </cell>
          <cell r="H1739" t="str">
            <v>USD</v>
          </cell>
        </row>
        <row r="1740">
          <cell r="B1740">
            <v>40609</v>
          </cell>
          <cell r="C1740">
            <v>40609</v>
          </cell>
          <cell r="E1740">
            <v>6.71</v>
          </cell>
          <cell r="F1740" t="str">
            <v>GEL</v>
          </cell>
          <cell r="G1740">
            <v>3.9</v>
          </cell>
          <cell r="H1740" t="str">
            <v>USD</v>
          </cell>
        </row>
        <row r="1741">
          <cell r="B1741">
            <v>40609</v>
          </cell>
          <cell r="C1741">
            <v>40609</v>
          </cell>
          <cell r="E1741">
            <v>6.71</v>
          </cell>
          <cell r="F1741" t="str">
            <v>GEL</v>
          </cell>
          <cell r="G1741">
            <v>3.9</v>
          </cell>
          <cell r="H1741" t="str">
            <v>USD</v>
          </cell>
        </row>
        <row r="1742">
          <cell r="B1742">
            <v>40609</v>
          </cell>
          <cell r="C1742">
            <v>40609</v>
          </cell>
          <cell r="E1742">
            <v>13.42</v>
          </cell>
          <cell r="F1742" t="str">
            <v>GEL</v>
          </cell>
          <cell r="G1742">
            <v>7.8</v>
          </cell>
          <cell r="H1742" t="str">
            <v>USD</v>
          </cell>
        </row>
        <row r="1743">
          <cell r="B1743">
            <v>40609</v>
          </cell>
          <cell r="C1743">
            <v>40609</v>
          </cell>
          <cell r="E1743">
            <v>6.71</v>
          </cell>
          <cell r="F1743" t="str">
            <v>GEL</v>
          </cell>
          <cell r="G1743">
            <v>3.9</v>
          </cell>
          <cell r="H1743" t="str">
            <v>USD</v>
          </cell>
        </row>
        <row r="1744">
          <cell r="B1744">
            <v>40609</v>
          </cell>
          <cell r="C1744">
            <v>40609</v>
          </cell>
          <cell r="E1744">
            <v>6.71</v>
          </cell>
          <cell r="F1744" t="str">
            <v>GEL</v>
          </cell>
          <cell r="G1744">
            <v>3.9</v>
          </cell>
          <cell r="H1744" t="str">
            <v>USD</v>
          </cell>
        </row>
        <row r="1745">
          <cell r="B1745">
            <v>40609</v>
          </cell>
          <cell r="C1745">
            <v>40609</v>
          </cell>
          <cell r="E1745">
            <v>6.71</v>
          </cell>
          <cell r="F1745" t="str">
            <v>GEL</v>
          </cell>
          <cell r="G1745">
            <v>3.9</v>
          </cell>
          <cell r="H1745" t="str">
            <v>USD</v>
          </cell>
        </row>
        <row r="1746">
          <cell r="B1746">
            <v>40609</v>
          </cell>
          <cell r="C1746">
            <v>40609</v>
          </cell>
          <cell r="E1746">
            <v>33.53</v>
          </cell>
          <cell r="F1746" t="str">
            <v>GEL</v>
          </cell>
          <cell r="G1746">
            <v>19.5</v>
          </cell>
          <cell r="H1746" t="str">
            <v>USD</v>
          </cell>
        </row>
        <row r="1747">
          <cell r="B1747">
            <v>40609</v>
          </cell>
          <cell r="C1747">
            <v>40609</v>
          </cell>
          <cell r="E1747">
            <v>6.71</v>
          </cell>
          <cell r="F1747" t="str">
            <v>GEL</v>
          </cell>
          <cell r="G1747">
            <v>3.9</v>
          </cell>
          <cell r="H1747" t="str">
            <v>USD</v>
          </cell>
        </row>
        <row r="1748">
          <cell r="B1748">
            <v>40609</v>
          </cell>
          <cell r="C1748">
            <v>40609</v>
          </cell>
          <cell r="E1748">
            <v>13.41</v>
          </cell>
          <cell r="F1748" t="str">
            <v>GEL</v>
          </cell>
          <cell r="G1748">
            <v>7.8</v>
          </cell>
          <cell r="H1748" t="str">
            <v>USD</v>
          </cell>
        </row>
        <row r="1749">
          <cell r="B1749">
            <v>40609</v>
          </cell>
          <cell r="C1749">
            <v>40609</v>
          </cell>
          <cell r="E1749">
            <v>13.41</v>
          </cell>
          <cell r="F1749" t="str">
            <v>GEL</v>
          </cell>
          <cell r="G1749">
            <v>7.8</v>
          </cell>
          <cell r="H1749" t="str">
            <v>USD</v>
          </cell>
        </row>
        <row r="1750">
          <cell r="B1750">
            <v>40609</v>
          </cell>
          <cell r="C1750">
            <v>40609</v>
          </cell>
          <cell r="E1750">
            <v>13.42</v>
          </cell>
          <cell r="F1750" t="str">
            <v>GEL</v>
          </cell>
          <cell r="G1750">
            <v>7.8</v>
          </cell>
          <cell r="H1750" t="str">
            <v>USD</v>
          </cell>
        </row>
        <row r="1751">
          <cell r="B1751">
            <v>40609</v>
          </cell>
          <cell r="C1751">
            <v>40609</v>
          </cell>
          <cell r="E1751">
            <v>6.71</v>
          </cell>
          <cell r="F1751" t="str">
            <v>GEL</v>
          </cell>
          <cell r="G1751">
            <v>3.9</v>
          </cell>
          <cell r="H1751" t="str">
            <v>USD</v>
          </cell>
        </row>
        <row r="1752">
          <cell r="B1752">
            <v>40609</v>
          </cell>
          <cell r="C1752">
            <v>40609</v>
          </cell>
          <cell r="E1752">
            <v>13.41</v>
          </cell>
          <cell r="F1752" t="str">
            <v>GEL</v>
          </cell>
          <cell r="G1752">
            <v>7.8</v>
          </cell>
          <cell r="H1752" t="str">
            <v>USD</v>
          </cell>
        </row>
        <row r="1753">
          <cell r="B1753">
            <v>40609</v>
          </cell>
          <cell r="C1753">
            <v>40609</v>
          </cell>
          <cell r="E1753">
            <v>20.12</v>
          </cell>
          <cell r="F1753" t="str">
            <v>GEL</v>
          </cell>
          <cell r="G1753">
            <v>11.700000000000001</v>
          </cell>
          <cell r="H1753" t="str">
            <v>USD</v>
          </cell>
        </row>
        <row r="1754">
          <cell r="B1754">
            <v>40609</v>
          </cell>
          <cell r="C1754">
            <v>40609</v>
          </cell>
          <cell r="E1754">
            <v>6.71</v>
          </cell>
          <cell r="F1754" t="str">
            <v>GEL</v>
          </cell>
          <cell r="G1754">
            <v>3.9</v>
          </cell>
          <cell r="H1754" t="str">
            <v>USD</v>
          </cell>
        </row>
        <row r="1755">
          <cell r="B1755">
            <v>40609</v>
          </cell>
          <cell r="C1755">
            <v>40609</v>
          </cell>
          <cell r="E1755">
            <v>10.06</v>
          </cell>
          <cell r="F1755" t="str">
            <v>GEL</v>
          </cell>
          <cell r="G1755">
            <v>5.8500000000000005</v>
          </cell>
          <cell r="H1755" t="str">
            <v>USD</v>
          </cell>
        </row>
        <row r="1756">
          <cell r="B1756">
            <v>40609</v>
          </cell>
          <cell r="C1756">
            <v>40609</v>
          </cell>
          <cell r="E1756">
            <v>6.71</v>
          </cell>
          <cell r="F1756" t="str">
            <v>GEL</v>
          </cell>
          <cell r="G1756">
            <v>3.9</v>
          </cell>
          <cell r="H1756" t="str">
            <v>USD</v>
          </cell>
        </row>
        <row r="1757">
          <cell r="B1757">
            <v>40609</v>
          </cell>
          <cell r="C1757">
            <v>40609</v>
          </cell>
          <cell r="E1757">
            <v>3.35</v>
          </cell>
          <cell r="F1757" t="str">
            <v>GEL</v>
          </cell>
          <cell r="G1757">
            <v>1.95</v>
          </cell>
          <cell r="H1757" t="str">
            <v>USD</v>
          </cell>
        </row>
        <row r="1758">
          <cell r="B1758">
            <v>40609</v>
          </cell>
          <cell r="C1758">
            <v>40609</v>
          </cell>
          <cell r="E1758">
            <v>3.35</v>
          </cell>
          <cell r="F1758" t="str">
            <v>GEL</v>
          </cell>
          <cell r="G1758">
            <v>1.95</v>
          </cell>
          <cell r="H1758" t="str">
            <v>USD</v>
          </cell>
        </row>
        <row r="1759">
          <cell r="B1759">
            <v>40609</v>
          </cell>
          <cell r="C1759">
            <v>40609</v>
          </cell>
          <cell r="E1759">
            <v>6.71</v>
          </cell>
          <cell r="F1759" t="str">
            <v>GEL</v>
          </cell>
          <cell r="G1759">
            <v>3.9</v>
          </cell>
          <cell r="H1759" t="str">
            <v>USD</v>
          </cell>
        </row>
        <row r="1760">
          <cell r="B1760">
            <v>40609</v>
          </cell>
          <cell r="C1760">
            <v>40609</v>
          </cell>
          <cell r="E1760">
            <v>6.71</v>
          </cell>
          <cell r="F1760" t="str">
            <v>GEL</v>
          </cell>
          <cell r="G1760">
            <v>3.9</v>
          </cell>
          <cell r="H1760" t="str">
            <v>USD</v>
          </cell>
        </row>
        <row r="1761">
          <cell r="B1761">
            <v>40609</v>
          </cell>
          <cell r="C1761">
            <v>40609</v>
          </cell>
          <cell r="E1761">
            <v>3.35</v>
          </cell>
          <cell r="F1761" t="str">
            <v>GEL</v>
          </cell>
          <cell r="G1761">
            <v>1.95</v>
          </cell>
          <cell r="H1761" t="str">
            <v>USD</v>
          </cell>
        </row>
        <row r="1762">
          <cell r="B1762">
            <v>40609</v>
          </cell>
          <cell r="C1762">
            <v>40609</v>
          </cell>
          <cell r="E1762">
            <v>6.71</v>
          </cell>
          <cell r="F1762" t="str">
            <v>GEL</v>
          </cell>
          <cell r="G1762">
            <v>3.9</v>
          </cell>
          <cell r="H1762" t="str">
            <v>USD</v>
          </cell>
        </row>
        <row r="1763">
          <cell r="B1763">
            <v>40609</v>
          </cell>
          <cell r="C1763">
            <v>40609</v>
          </cell>
          <cell r="E1763">
            <v>6.71</v>
          </cell>
          <cell r="F1763" t="str">
            <v>GEL</v>
          </cell>
          <cell r="G1763">
            <v>3.9</v>
          </cell>
          <cell r="H1763" t="str">
            <v>USD</v>
          </cell>
        </row>
        <row r="1764">
          <cell r="B1764">
            <v>40609</v>
          </cell>
          <cell r="C1764">
            <v>40609</v>
          </cell>
          <cell r="E1764">
            <v>3.35</v>
          </cell>
          <cell r="F1764" t="str">
            <v>GEL</v>
          </cell>
          <cell r="G1764">
            <v>1.95</v>
          </cell>
          <cell r="H1764" t="str">
            <v>USD</v>
          </cell>
        </row>
        <row r="1765">
          <cell r="B1765">
            <v>40609</v>
          </cell>
          <cell r="C1765">
            <v>40609</v>
          </cell>
          <cell r="E1765">
            <v>10.06</v>
          </cell>
          <cell r="F1765" t="str">
            <v>GEL</v>
          </cell>
          <cell r="G1765">
            <v>5.8500000000000005</v>
          </cell>
          <cell r="H1765" t="str">
            <v>USD</v>
          </cell>
        </row>
        <row r="1766">
          <cell r="B1766">
            <v>40609</v>
          </cell>
          <cell r="C1766">
            <v>40609</v>
          </cell>
          <cell r="E1766">
            <v>10.06</v>
          </cell>
          <cell r="F1766" t="str">
            <v>GEL</v>
          </cell>
          <cell r="G1766">
            <v>5.8500000000000005</v>
          </cell>
          <cell r="H1766" t="str">
            <v>USD</v>
          </cell>
        </row>
        <row r="1767">
          <cell r="B1767">
            <v>40609</v>
          </cell>
          <cell r="C1767">
            <v>40609</v>
          </cell>
          <cell r="E1767">
            <v>3.35</v>
          </cell>
          <cell r="F1767" t="str">
            <v>GEL</v>
          </cell>
          <cell r="G1767">
            <v>1.95</v>
          </cell>
          <cell r="H1767" t="str">
            <v>USD</v>
          </cell>
        </row>
        <row r="1768">
          <cell r="B1768">
            <v>40609</v>
          </cell>
          <cell r="C1768">
            <v>40609</v>
          </cell>
          <cell r="E1768">
            <v>16.760000000000002</v>
          </cell>
          <cell r="F1768" t="str">
            <v>GEL</v>
          </cell>
          <cell r="G1768">
            <v>9.75</v>
          </cell>
          <cell r="H1768" t="str">
            <v>USD</v>
          </cell>
        </row>
        <row r="1769">
          <cell r="B1769">
            <v>40609</v>
          </cell>
          <cell r="C1769">
            <v>40609</v>
          </cell>
          <cell r="E1769">
            <v>26.82</v>
          </cell>
          <cell r="F1769" t="str">
            <v>GEL</v>
          </cell>
          <cell r="G1769">
            <v>15.6</v>
          </cell>
          <cell r="H1769" t="str">
            <v>USD</v>
          </cell>
        </row>
        <row r="1770">
          <cell r="B1770">
            <v>40609</v>
          </cell>
          <cell r="C1770">
            <v>40609</v>
          </cell>
          <cell r="E1770">
            <v>6.71</v>
          </cell>
          <cell r="F1770" t="str">
            <v>GEL</v>
          </cell>
          <cell r="G1770">
            <v>3.9</v>
          </cell>
          <cell r="H1770" t="str">
            <v>USD</v>
          </cell>
        </row>
        <row r="1771">
          <cell r="B1771">
            <v>40609</v>
          </cell>
          <cell r="C1771">
            <v>40609</v>
          </cell>
          <cell r="E1771">
            <v>20.12</v>
          </cell>
          <cell r="F1771" t="str">
            <v>GEL</v>
          </cell>
          <cell r="G1771">
            <v>11.700000000000001</v>
          </cell>
          <cell r="H1771" t="str">
            <v>USD</v>
          </cell>
        </row>
        <row r="1772">
          <cell r="B1772">
            <v>40609</v>
          </cell>
          <cell r="C1772">
            <v>40609</v>
          </cell>
          <cell r="E1772">
            <v>6.7</v>
          </cell>
          <cell r="F1772" t="str">
            <v>GEL</v>
          </cell>
          <cell r="G1772">
            <v>3.9</v>
          </cell>
          <cell r="H1772" t="str">
            <v>USD</v>
          </cell>
        </row>
        <row r="1773">
          <cell r="B1773">
            <v>40609</v>
          </cell>
          <cell r="C1773">
            <v>40609</v>
          </cell>
          <cell r="E1773">
            <v>6.71</v>
          </cell>
          <cell r="F1773" t="str">
            <v>GEL</v>
          </cell>
          <cell r="G1773">
            <v>3.9</v>
          </cell>
          <cell r="H1773" t="str">
            <v>USD</v>
          </cell>
        </row>
        <row r="1774">
          <cell r="B1774">
            <v>40609</v>
          </cell>
          <cell r="C1774">
            <v>40609</v>
          </cell>
          <cell r="E1774">
            <v>3.35</v>
          </cell>
          <cell r="F1774" t="str">
            <v>GEL</v>
          </cell>
          <cell r="G1774">
            <v>1.95</v>
          </cell>
          <cell r="H1774" t="str">
            <v>USD</v>
          </cell>
        </row>
        <row r="1775">
          <cell r="B1775">
            <v>40609</v>
          </cell>
          <cell r="C1775">
            <v>40609</v>
          </cell>
          <cell r="E1775">
            <v>53.65</v>
          </cell>
          <cell r="F1775" t="str">
            <v>GEL</v>
          </cell>
          <cell r="G1775">
            <v>31.2</v>
          </cell>
          <cell r="H1775" t="str">
            <v>USD</v>
          </cell>
        </row>
        <row r="1776">
          <cell r="B1776">
            <v>40609</v>
          </cell>
          <cell r="C1776">
            <v>40609</v>
          </cell>
          <cell r="E1776">
            <v>26.82</v>
          </cell>
          <cell r="F1776" t="str">
            <v>GEL</v>
          </cell>
          <cell r="G1776">
            <v>15.6</v>
          </cell>
          <cell r="H1776" t="str">
            <v>USD</v>
          </cell>
        </row>
        <row r="1777">
          <cell r="B1777">
            <v>40609</v>
          </cell>
          <cell r="C1777">
            <v>40609</v>
          </cell>
          <cell r="E1777">
            <v>103.95</v>
          </cell>
          <cell r="F1777" t="str">
            <v>GEL</v>
          </cell>
          <cell r="G1777">
            <v>60.45</v>
          </cell>
          <cell r="H1777" t="str">
            <v>USD</v>
          </cell>
        </row>
        <row r="1778">
          <cell r="B1778">
            <v>40609</v>
          </cell>
          <cell r="C1778">
            <v>40609</v>
          </cell>
          <cell r="E1778">
            <v>53.65</v>
          </cell>
          <cell r="F1778" t="str">
            <v>GEL</v>
          </cell>
          <cell r="G1778">
            <v>31.2</v>
          </cell>
          <cell r="H1778" t="str">
            <v>USD</v>
          </cell>
        </row>
        <row r="1779">
          <cell r="B1779">
            <v>40609</v>
          </cell>
          <cell r="C1779">
            <v>40609</v>
          </cell>
          <cell r="E1779">
            <v>26.830000000000002</v>
          </cell>
          <cell r="F1779" t="str">
            <v>GEL</v>
          </cell>
          <cell r="G1779">
            <v>15.6</v>
          </cell>
          <cell r="H1779" t="str">
            <v>USD</v>
          </cell>
        </row>
        <row r="1780">
          <cell r="B1780">
            <v>40609</v>
          </cell>
          <cell r="C1780">
            <v>40609</v>
          </cell>
          <cell r="E1780">
            <v>33.53</v>
          </cell>
          <cell r="F1780" t="str">
            <v>GEL</v>
          </cell>
          <cell r="G1780">
            <v>19.5</v>
          </cell>
          <cell r="H1780" t="str">
            <v>USD</v>
          </cell>
        </row>
        <row r="1781">
          <cell r="B1781">
            <v>40609</v>
          </cell>
          <cell r="C1781">
            <v>40609</v>
          </cell>
          <cell r="E1781">
            <v>6.71</v>
          </cell>
          <cell r="F1781" t="str">
            <v>GEL</v>
          </cell>
          <cell r="G1781">
            <v>3.9</v>
          </cell>
          <cell r="H1781" t="str">
            <v>USD</v>
          </cell>
        </row>
        <row r="1782">
          <cell r="B1782">
            <v>40609</v>
          </cell>
          <cell r="C1782">
            <v>40609</v>
          </cell>
          <cell r="E1782">
            <v>6.71</v>
          </cell>
          <cell r="F1782" t="str">
            <v>GEL</v>
          </cell>
          <cell r="G1782">
            <v>3.9</v>
          </cell>
          <cell r="H1782" t="str">
            <v>USD</v>
          </cell>
        </row>
        <row r="1783">
          <cell r="B1783">
            <v>40609</v>
          </cell>
          <cell r="C1783">
            <v>40609</v>
          </cell>
          <cell r="E1783">
            <v>6.71</v>
          </cell>
          <cell r="F1783" t="str">
            <v>GEL</v>
          </cell>
          <cell r="G1783">
            <v>3.9</v>
          </cell>
          <cell r="H1783" t="str">
            <v>USD</v>
          </cell>
        </row>
        <row r="1784">
          <cell r="B1784">
            <v>40609</v>
          </cell>
          <cell r="C1784">
            <v>40609</v>
          </cell>
          <cell r="E1784">
            <v>6.71</v>
          </cell>
          <cell r="F1784" t="str">
            <v>GEL</v>
          </cell>
          <cell r="G1784">
            <v>3.9</v>
          </cell>
          <cell r="H1784" t="str">
            <v>USD</v>
          </cell>
        </row>
        <row r="1785">
          <cell r="B1785">
            <v>40609</v>
          </cell>
          <cell r="C1785">
            <v>40609</v>
          </cell>
          <cell r="E1785">
            <v>1.72</v>
          </cell>
          <cell r="F1785" t="str">
            <v>GEL</v>
          </cell>
          <cell r="G1785">
            <v>1</v>
          </cell>
          <cell r="H1785" t="str">
            <v>USD</v>
          </cell>
        </row>
        <row r="1786">
          <cell r="B1786">
            <v>40609</v>
          </cell>
          <cell r="C1786">
            <v>40609</v>
          </cell>
          <cell r="E1786">
            <v>36.880000000000003</v>
          </cell>
          <cell r="F1786" t="str">
            <v>GEL</v>
          </cell>
          <cell r="G1786">
            <v>21.45</v>
          </cell>
          <cell r="H1786" t="str">
            <v>USD</v>
          </cell>
        </row>
        <row r="1787">
          <cell r="B1787">
            <v>40609</v>
          </cell>
          <cell r="C1787">
            <v>40609</v>
          </cell>
          <cell r="E1787">
            <v>20.12</v>
          </cell>
          <cell r="F1787" t="str">
            <v>GEL</v>
          </cell>
          <cell r="G1787">
            <v>11.700000000000001</v>
          </cell>
          <cell r="H1787" t="str">
            <v>USD</v>
          </cell>
        </row>
        <row r="1788">
          <cell r="B1788">
            <v>40609</v>
          </cell>
          <cell r="C1788">
            <v>40609</v>
          </cell>
          <cell r="E1788">
            <v>13.41</v>
          </cell>
          <cell r="F1788" t="str">
            <v>GEL</v>
          </cell>
          <cell r="G1788">
            <v>7.8</v>
          </cell>
          <cell r="H1788" t="str">
            <v>USD</v>
          </cell>
        </row>
        <row r="1789">
          <cell r="B1789">
            <v>40609</v>
          </cell>
          <cell r="C1789">
            <v>40609</v>
          </cell>
          <cell r="E1789">
            <v>3.35</v>
          </cell>
          <cell r="F1789" t="str">
            <v>GEL</v>
          </cell>
          <cell r="G1789">
            <v>1.95</v>
          </cell>
          <cell r="H1789" t="str">
            <v>USD</v>
          </cell>
        </row>
        <row r="1790">
          <cell r="B1790">
            <v>40609</v>
          </cell>
          <cell r="C1790">
            <v>40609</v>
          </cell>
          <cell r="E1790">
            <v>20.12</v>
          </cell>
          <cell r="F1790" t="str">
            <v>GEL</v>
          </cell>
          <cell r="G1790">
            <v>11.700000000000001</v>
          </cell>
          <cell r="H1790" t="str">
            <v>USD</v>
          </cell>
        </row>
        <row r="1791">
          <cell r="B1791">
            <v>40609</v>
          </cell>
          <cell r="C1791">
            <v>40609</v>
          </cell>
          <cell r="E1791">
            <v>5.36</v>
          </cell>
          <cell r="F1791" t="str">
            <v>GEL</v>
          </cell>
          <cell r="G1791">
            <v>3.12</v>
          </cell>
          <cell r="H1791" t="str">
            <v>USD</v>
          </cell>
        </row>
        <row r="1792">
          <cell r="B1792">
            <v>40609</v>
          </cell>
          <cell r="C1792">
            <v>40609</v>
          </cell>
          <cell r="E1792">
            <v>13.41</v>
          </cell>
          <cell r="F1792" t="str">
            <v>GEL</v>
          </cell>
          <cell r="G1792">
            <v>7.8</v>
          </cell>
          <cell r="H1792" t="str">
            <v>USD</v>
          </cell>
        </row>
        <row r="1793">
          <cell r="B1793">
            <v>40609</v>
          </cell>
          <cell r="C1793">
            <v>40609</v>
          </cell>
          <cell r="E1793">
            <v>6.71</v>
          </cell>
          <cell r="F1793" t="str">
            <v>GEL</v>
          </cell>
          <cell r="G1793">
            <v>3.9</v>
          </cell>
          <cell r="H1793" t="str">
            <v>USD</v>
          </cell>
        </row>
        <row r="1794">
          <cell r="B1794">
            <v>40609</v>
          </cell>
          <cell r="C1794">
            <v>40609</v>
          </cell>
          <cell r="E1794">
            <v>6.71</v>
          </cell>
          <cell r="F1794" t="str">
            <v>GEL</v>
          </cell>
          <cell r="G1794">
            <v>3.9</v>
          </cell>
          <cell r="H1794" t="str">
            <v>USD</v>
          </cell>
        </row>
        <row r="1795">
          <cell r="B1795">
            <v>40609</v>
          </cell>
          <cell r="C1795">
            <v>40609</v>
          </cell>
          <cell r="E1795">
            <v>3.35</v>
          </cell>
          <cell r="F1795" t="str">
            <v>GEL</v>
          </cell>
          <cell r="G1795">
            <v>1.95</v>
          </cell>
          <cell r="H1795" t="str">
            <v>USD</v>
          </cell>
        </row>
        <row r="1796">
          <cell r="B1796">
            <v>40609</v>
          </cell>
          <cell r="C1796">
            <v>40609</v>
          </cell>
          <cell r="E1796">
            <v>13.41</v>
          </cell>
          <cell r="F1796" t="str">
            <v>GEL</v>
          </cell>
          <cell r="G1796">
            <v>7.8</v>
          </cell>
          <cell r="H1796" t="str">
            <v>USD</v>
          </cell>
        </row>
        <row r="1797">
          <cell r="B1797">
            <v>40609</v>
          </cell>
          <cell r="C1797">
            <v>40609</v>
          </cell>
          <cell r="E1797">
            <v>3.35</v>
          </cell>
          <cell r="F1797" t="str">
            <v>GEL</v>
          </cell>
          <cell r="G1797">
            <v>1.95</v>
          </cell>
          <cell r="H1797" t="str">
            <v>USD</v>
          </cell>
        </row>
        <row r="1798">
          <cell r="B1798">
            <v>40609</v>
          </cell>
          <cell r="C1798">
            <v>40609</v>
          </cell>
          <cell r="E1798">
            <v>30.18</v>
          </cell>
          <cell r="F1798" t="str">
            <v>GEL</v>
          </cell>
          <cell r="G1798">
            <v>17.55</v>
          </cell>
          <cell r="H1798" t="str">
            <v>USD</v>
          </cell>
        </row>
        <row r="1799">
          <cell r="B1799">
            <v>40609</v>
          </cell>
          <cell r="C1799">
            <v>40609</v>
          </cell>
          <cell r="E1799">
            <v>13.42</v>
          </cell>
          <cell r="F1799" t="str">
            <v>GEL</v>
          </cell>
          <cell r="G1799">
            <v>7.8</v>
          </cell>
          <cell r="H1799" t="str">
            <v>USD</v>
          </cell>
        </row>
        <row r="1800">
          <cell r="B1800">
            <v>40609</v>
          </cell>
          <cell r="C1800">
            <v>40609</v>
          </cell>
          <cell r="E1800">
            <v>13</v>
          </cell>
          <cell r="F1800" t="str">
            <v>GEL</v>
          </cell>
          <cell r="G1800">
            <v>7.5600000000000005</v>
          </cell>
          <cell r="H1800" t="str">
            <v>USD</v>
          </cell>
        </row>
        <row r="1801">
          <cell r="B1801">
            <v>40609</v>
          </cell>
          <cell r="C1801">
            <v>40609</v>
          </cell>
          <cell r="E1801">
            <v>7.05</v>
          </cell>
          <cell r="F1801" t="str">
            <v>GEL</v>
          </cell>
          <cell r="G1801">
            <v>4.0999999999999996</v>
          </cell>
          <cell r="H1801" t="str">
            <v>USD</v>
          </cell>
        </row>
        <row r="1802">
          <cell r="B1802">
            <v>40609</v>
          </cell>
          <cell r="C1802">
            <v>40609</v>
          </cell>
          <cell r="E1802">
            <v>2.39</v>
          </cell>
          <cell r="F1802" t="str">
            <v>GEL</v>
          </cell>
          <cell r="G1802">
            <v>1.3900000000000001</v>
          </cell>
          <cell r="H1802" t="str">
            <v>USD</v>
          </cell>
        </row>
        <row r="1803">
          <cell r="B1803">
            <v>40609</v>
          </cell>
          <cell r="C1803">
            <v>40609</v>
          </cell>
          <cell r="E1803">
            <v>6.69</v>
          </cell>
          <cell r="F1803" t="str">
            <v>GEL</v>
          </cell>
          <cell r="G1803">
            <v>3.89</v>
          </cell>
          <cell r="H1803" t="str">
            <v>USD</v>
          </cell>
        </row>
        <row r="1804">
          <cell r="B1804">
            <v>40609</v>
          </cell>
          <cell r="C1804">
            <v>40609</v>
          </cell>
          <cell r="E1804">
            <v>76.95</v>
          </cell>
          <cell r="F1804" t="str">
            <v>GEL</v>
          </cell>
          <cell r="G1804">
            <v>44.75</v>
          </cell>
          <cell r="H1804" t="str">
            <v>USD</v>
          </cell>
        </row>
        <row r="1805">
          <cell r="B1805">
            <v>40609</v>
          </cell>
          <cell r="C1805">
            <v>40609</v>
          </cell>
          <cell r="E1805">
            <v>27.080000000000002</v>
          </cell>
          <cell r="F1805" t="str">
            <v>GEL</v>
          </cell>
          <cell r="G1805">
            <v>15.75</v>
          </cell>
          <cell r="H1805" t="str">
            <v>USD</v>
          </cell>
        </row>
        <row r="1806">
          <cell r="B1806">
            <v>40609</v>
          </cell>
          <cell r="C1806">
            <v>40609</v>
          </cell>
          <cell r="E1806">
            <v>172.76</v>
          </cell>
          <cell r="F1806" t="str">
            <v>GEL</v>
          </cell>
          <cell r="G1806">
            <v>100.47</v>
          </cell>
          <cell r="H1806" t="str">
            <v>USD</v>
          </cell>
        </row>
        <row r="1807">
          <cell r="B1807">
            <v>40609</v>
          </cell>
          <cell r="C1807">
            <v>40609</v>
          </cell>
          <cell r="E1807">
            <v>0.69000000000000006</v>
          </cell>
          <cell r="F1807" t="str">
            <v>GEL</v>
          </cell>
          <cell r="G1807">
            <v>0.4</v>
          </cell>
          <cell r="H1807" t="str">
            <v>USD</v>
          </cell>
        </row>
        <row r="1808">
          <cell r="B1808">
            <v>40609</v>
          </cell>
          <cell r="C1808">
            <v>40609</v>
          </cell>
          <cell r="E1808">
            <v>11.06</v>
          </cell>
          <cell r="F1808" t="str">
            <v>GEL</v>
          </cell>
          <cell r="G1808">
            <v>6.43</v>
          </cell>
          <cell r="H1808" t="str">
            <v>USD</v>
          </cell>
        </row>
        <row r="1809">
          <cell r="B1809">
            <v>40609</v>
          </cell>
          <cell r="C1809">
            <v>40609</v>
          </cell>
          <cell r="E1809">
            <v>4.9800000000000004</v>
          </cell>
          <cell r="F1809" t="str">
            <v>GEL</v>
          </cell>
          <cell r="G1809">
            <v>2.9</v>
          </cell>
          <cell r="H1809" t="str">
            <v>USD</v>
          </cell>
        </row>
        <row r="1810">
          <cell r="B1810">
            <v>40609</v>
          </cell>
          <cell r="C1810">
            <v>40609</v>
          </cell>
          <cell r="E1810">
            <v>4.0200000000000005</v>
          </cell>
          <cell r="F1810" t="str">
            <v>GEL</v>
          </cell>
          <cell r="G1810">
            <v>2.34</v>
          </cell>
          <cell r="H1810" t="str">
            <v>USD</v>
          </cell>
        </row>
        <row r="1811">
          <cell r="B1811">
            <v>40609</v>
          </cell>
          <cell r="C1811">
            <v>40609</v>
          </cell>
          <cell r="E1811">
            <v>406.96000000000004</v>
          </cell>
          <cell r="F1811" t="str">
            <v>USD</v>
          </cell>
          <cell r="G1811">
            <v>708.44</v>
          </cell>
          <cell r="H1811" t="str">
            <v>GEL</v>
          </cell>
        </row>
        <row r="1812">
          <cell r="B1812">
            <v>40609</v>
          </cell>
          <cell r="C1812">
            <v>40609</v>
          </cell>
          <cell r="E1812">
            <v>11166.33</v>
          </cell>
          <cell r="F1812" t="str">
            <v>GEL</v>
          </cell>
          <cell r="G1812">
            <v>4780.03</v>
          </cell>
          <cell r="H1812" t="str">
            <v>EUR</v>
          </cell>
        </row>
        <row r="1813">
          <cell r="B1813">
            <v>40609</v>
          </cell>
          <cell r="C1813">
            <v>40609</v>
          </cell>
          <cell r="E1813">
            <v>115836.66</v>
          </cell>
          <cell r="F1813" t="str">
            <v>GEL</v>
          </cell>
          <cell r="G1813">
            <v>68248.34</v>
          </cell>
          <cell r="H1813" t="str">
            <v>USD</v>
          </cell>
        </row>
        <row r="1814">
          <cell r="B1814">
            <v>40609</v>
          </cell>
          <cell r="C1814">
            <v>40609</v>
          </cell>
          <cell r="E1814">
            <v>67.06</v>
          </cell>
          <cell r="F1814" t="str">
            <v>GEL</v>
          </cell>
          <cell r="G1814">
            <v>39</v>
          </cell>
          <cell r="H1814" t="str">
            <v>USD</v>
          </cell>
        </row>
        <row r="1815">
          <cell r="B1815">
            <v>40609</v>
          </cell>
          <cell r="C1815">
            <v>40609</v>
          </cell>
          <cell r="E1815">
            <v>33.53</v>
          </cell>
          <cell r="F1815" t="str">
            <v>GEL</v>
          </cell>
          <cell r="G1815">
            <v>19.5</v>
          </cell>
          <cell r="H1815" t="str">
            <v>USD</v>
          </cell>
        </row>
        <row r="1816">
          <cell r="B1816">
            <v>40609</v>
          </cell>
          <cell r="C1816">
            <v>40609</v>
          </cell>
          <cell r="E1816">
            <v>134.12</v>
          </cell>
          <cell r="F1816" t="str">
            <v>GEL</v>
          </cell>
          <cell r="G1816">
            <v>78</v>
          </cell>
          <cell r="H1816" t="str">
            <v>USD</v>
          </cell>
        </row>
        <row r="1817">
          <cell r="B1817">
            <v>40609</v>
          </cell>
          <cell r="C1817">
            <v>40609</v>
          </cell>
          <cell r="E1817">
            <v>60.35</v>
          </cell>
          <cell r="F1817" t="str">
            <v>GEL</v>
          </cell>
          <cell r="G1817">
            <v>35.1</v>
          </cell>
          <cell r="H1817" t="str">
            <v>USD</v>
          </cell>
        </row>
        <row r="1818">
          <cell r="B1818">
            <v>40609</v>
          </cell>
          <cell r="C1818">
            <v>40609</v>
          </cell>
          <cell r="E1818">
            <v>20.12</v>
          </cell>
          <cell r="F1818" t="str">
            <v>GEL</v>
          </cell>
          <cell r="G1818">
            <v>11.700000000000001</v>
          </cell>
          <cell r="H1818" t="str">
            <v>USD</v>
          </cell>
        </row>
        <row r="1819">
          <cell r="B1819">
            <v>40609</v>
          </cell>
          <cell r="C1819">
            <v>40609</v>
          </cell>
          <cell r="E1819">
            <v>6.71</v>
          </cell>
          <cell r="F1819" t="str">
            <v>GEL</v>
          </cell>
          <cell r="G1819">
            <v>3.9</v>
          </cell>
          <cell r="H1819" t="str">
            <v>USD</v>
          </cell>
        </row>
        <row r="1820">
          <cell r="B1820">
            <v>40609</v>
          </cell>
          <cell r="C1820">
            <v>40609</v>
          </cell>
          <cell r="E1820">
            <v>48.28</v>
          </cell>
          <cell r="F1820" t="str">
            <v>GEL</v>
          </cell>
          <cell r="G1820">
            <v>28.080000000000002</v>
          </cell>
          <cell r="H1820" t="str">
            <v>USD</v>
          </cell>
        </row>
        <row r="1821">
          <cell r="B1821">
            <v>40609</v>
          </cell>
          <cell r="C1821">
            <v>40609</v>
          </cell>
          <cell r="E1821">
            <v>42.85</v>
          </cell>
          <cell r="F1821" t="str">
            <v>GEL</v>
          </cell>
          <cell r="G1821">
            <v>24.92</v>
          </cell>
          <cell r="H1821" t="str">
            <v>USD</v>
          </cell>
        </row>
        <row r="1822">
          <cell r="B1822">
            <v>40609</v>
          </cell>
          <cell r="C1822">
            <v>40609</v>
          </cell>
          <cell r="E1822">
            <v>396.11</v>
          </cell>
          <cell r="F1822" t="str">
            <v>EUR</v>
          </cell>
          <cell r="G1822">
            <v>951.1</v>
          </cell>
          <cell r="H1822" t="str">
            <v>GEL</v>
          </cell>
        </row>
        <row r="1823">
          <cell r="B1823">
            <v>40609</v>
          </cell>
          <cell r="C1823">
            <v>40609</v>
          </cell>
          <cell r="E1823">
            <v>28951.119999999999</v>
          </cell>
          <cell r="F1823" t="str">
            <v>EUR</v>
          </cell>
          <cell r="G1823">
            <v>40618.42</v>
          </cell>
          <cell r="H1823" t="str">
            <v>USD</v>
          </cell>
        </row>
        <row r="1824">
          <cell r="B1824">
            <v>40609</v>
          </cell>
          <cell r="C1824">
            <v>40609</v>
          </cell>
          <cell r="E1824">
            <v>740.77</v>
          </cell>
          <cell r="F1824" t="str">
            <v>USD</v>
          </cell>
          <cell r="G1824">
            <v>1281.82</v>
          </cell>
          <cell r="H1824" t="str">
            <v>GEL</v>
          </cell>
        </row>
        <row r="1825">
          <cell r="B1825">
            <v>40609</v>
          </cell>
          <cell r="C1825">
            <v>40609</v>
          </cell>
          <cell r="E1825">
            <v>104.71000000000001</v>
          </cell>
          <cell r="F1825" t="str">
            <v>USD</v>
          </cell>
          <cell r="G1825">
            <v>180.05</v>
          </cell>
          <cell r="H1825" t="str">
            <v>GEL</v>
          </cell>
        </row>
        <row r="1826">
          <cell r="B1826">
            <v>40609</v>
          </cell>
          <cell r="C1826">
            <v>40609</v>
          </cell>
          <cell r="E1826">
            <v>19.350000000000001</v>
          </cell>
          <cell r="F1826" t="str">
            <v>GEL</v>
          </cell>
          <cell r="G1826">
            <v>11.25</v>
          </cell>
          <cell r="H1826" t="str">
            <v>USD</v>
          </cell>
        </row>
        <row r="1827">
          <cell r="B1827">
            <v>40609</v>
          </cell>
          <cell r="C1827">
            <v>40609</v>
          </cell>
          <cell r="E1827">
            <v>984.58</v>
          </cell>
          <cell r="F1827" t="str">
            <v>USD</v>
          </cell>
          <cell r="G1827">
            <v>1692.99</v>
          </cell>
          <cell r="H1827" t="str">
            <v>GEL</v>
          </cell>
        </row>
        <row r="1828">
          <cell r="B1828">
            <v>40609</v>
          </cell>
          <cell r="C1828">
            <v>40609</v>
          </cell>
          <cell r="E1828">
            <v>44.58</v>
          </cell>
          <cell r="F1828" t="str">
            <v>USD</v>
          </cell>
          <cell r="G1828">
            <v>77.22</v>
          </cell>
          <cell r="H1828" t="str">
            <v>GEL</v>
          </cell>
        </row>
        <row r="1829">
          <cell r="B1829">
            <v>40609</v>
          </cell>
          <cell r="C1829">
            <v>40609</v>
          </cell>
          <cell r="E1829">
            <v>1055.3900000000001</v>
          </cell>
          <cell r="F1829" t="str">
            <v>GEL</v>
          </cell>
          <cell r="G1829">
            <v>613.78</v>
          </cell>
          <cell r="H1829" t="str">
            <v>USD</v>
          </cell>
        </row>
        <row r="1830">
          <cell r="B1830">
            <v>40609</v>
          </cell>
          <cell r="C1830">
            <v>40609</v>
          </cell>
          <cell r="E1830">
            <v>601.07000000000005</v>
          </cell>
          <cell r="F1830" t="str">
            <v>USD</v>
          </cell>
          <cell r="G1830">
            <v>1033.54</v>
          </cell>
          <cell r="H1830" t="str">
            <v>GEL</v>
          </cell>
        </row>
        <row r="1831">
          <cell r="B1831">
            <v>40609</v>
          </cell>
          <cell r="C1831">
            <v>40609</v>
          </cell>
          <cell r="E1831">
            <v>44</v>
          </cell>
          <cell r="F1831" t="str">
            <v>USD</v>
          </cell>
          <cell r="G1831">
            <v>75.650000000000006</v>
          </cell>
          <cell r="H1831" t="str">
            <v>GEL</v>
          </cell>
        </row>
        <row r="1832">
          <cell r="B1832">
            <v>40609</v>
          </cell>
          <cell r="C1832">
            <v>40609</v>
          </cell>
          <cell r="E1832">
            <v>5.94</v>
          </cell>
          <cell r="F1832" t="str">
            <v>EUR</v>
          </cell>
          <cell r="G1832">
            <v>14.26</v>
          </cell>
          <cell r="H1832" t="str">
            <v>GEL</v>
          </cell>
        </row>
        <row r="1833">
          <cell r="B1833">
            <v>40609</v>
          </cell>
          <cell r="C1833">
            <v>40609</v>
          </cell>
          <cell r="E1833">
            <v>93.73</v>
          </cell>
          <cell r="F1833" t="str">
            <v>EUR</v>
          </cell>
          <cell r="G1833">
            <v>225.05</v>
          </cell>
          <cell r="H1833" t="str">
            <v>GEL</v>
          </cell>
        </row>
        <row r="1834">
          <cell r="B1834">
            <v>40609</v>
          </cell>
          <cell r="C1834">
            <v>40609</v>
          </cell>
          <cell r="E1834">
            <v>101.03</v>
          </cell>
          <cell r="F1834" t="str">
            <v>USD</v>
          </cell>
          <cell r="G1834">
            <v>173.72</v>
          </cell>
          <cell r="H1834" t="str">
            <v>GEL</v>
          </cell>
        </row>
        <row r="1835">
          <cell r="B1835">
            <v>40609</v>
          </cell>
          <cell r="C1835">
            <v>40609</v>
          </cell>
          <cell r="E1835">
            <v>478.39</v>
          </cell>
          <cell r="F1835" t="str">
            <v>USD</v>
          </cell>
          <cell r="G1835">
            <v>822.59</v>
          </cell>
          <cell r="H1835" t="str">
            <v>GEL</v>
          </cell>
        </row>
        <row r="1836">
          <cell r="B1836">
            <v>40609</v>
          </cell>
          <cell r="C1836">
            <v>40609</v>
          </cell>
          <cell r="E1836">
            <v>15.06</v>
          </cell>
          <cell r="F1836" t="str">
            <v>USD</v>
          </cell>
          <cell r="G1836">
            <v>25.89</v>
          </cell>
          <cell r="H1836" t="str">
            <v>GEL</v>
          </cell>
        </row>
        <row r="1837">
          <cell r="B1837">
            <v>40609</v>
          </cell>
          <cell r="C1837">
            <v>40609</v>
          </cell>
          <cell r="E1837">
            <v>240.22</v>
          </cell>
          <cell r="F1837" t="str">
            <v>USD</v>
          </cell>
          <cell r="G1837">
            <v>413.05</v>
          </cell>
          <cell r="H1837" t="str">
            <v>GEL</v>
          </cell>
        </row>
        <row r="1838">
          <cell r="B1838">
            <v>40609</v>
          </cell>
          <cell r="C1838">
            <v>40609</v>
          </cell>
          <cell r="E1838">
            <v>140116</v>
          </cell>
          <cell r="F1838" t="str">
            <v>USD</v>
          </cell>
          <cell r="G1838">
            <v>100000</v>
          </cell>
          <cell r="H1838" t="str">
            <v>EUR</v>
          </cell>
        </row>
        <row r="1839">
          <cell r="B1839">
            <v>40609</v>
          </cell>
          <cell r="C1839">
            <v>40609</v>
          </cell>
          <cell r="E1839">
            <v>100000</v>
          </cell>
          <cell r="F1839" t="str">
            <v>EUR</v>
          </cell>
          <cell r="G1839">
            <v>139777</v>
          </cell>
          <cell r="H1839" t="str">
            <v>USD</v>
          </cell>
        </row>
        <row r="1840">
          <cell r="B1840">
            <v>40609</v>
          </cell>
          <cell r="C1840">
            <v>40609</v>
          </cell>
          <cell r="E1840">
            <v>140232</v>
          </cell>
          <cell r="F1840" t="str">
            <v>USD</v>
          </cell>
          <cell r="G1840">
            <v>100000</v>
          </cell>
          <cell r="H1840" t="str">
            <v>EUR</v>
          </cell>
        </row>
        <row r="1841">
          <cell r="B1841">
            <v>40609</v>
          </cell>
          <cell r="C1841">
            <v>40609</v>
          </cell>
          <cell r="E1841">
            <v>10000</v>
          </cell>
          <cell r="F1841" t="str">
            <v>EUR</v>
          </cell>
          <cell r="G1841">
            <v>13992.500000000002</v>
          </cell>
          <cell r="H1841" t="str">
            <v>USD</v>
          </cell>
        </row>
        <row r="1842">
          <cell r="B1842">
            <v>40609</v>
          </cell>
          <cell r="C1842">
            <v>40609</v>
          </cell>
          <cell r="E1842">
            <v>14023.2</v>
          </cell>
          <cell r="F1842" t="str">
            <v>USD</v>
          </cell>
          <cell r="G1842">
            <v>10000</v>
          </cell>
          <cell r="H1842" t="str">
            <v>EUR</v>
          </cell>
        </row>
        <row r="1843">
          <cell r="B1843">
            <v>40609</v>
          </cell>
          <cell r="C1843">
            <v>40609</v>
          </cell>
          <cell r="E1843">
            <v>20000</v>
          </cell>
          <cell r="F1843" t="str">
            <v>GBP</v>
          </cell>
          <cell r="G1843">
            <v>32505.199999999997</v>
          </cell>
          <cell r="H1843" t="str">
            <v>USD</v>
          </cell>
        </row>
        <row r="1844">
          <cell r="B1844">
            <v>40609</v>
          </cell>
          <cell r="C1844">
            <v>40609</v>
          </cell>
          <cell r="E1844">
            <v>10000</v>
          </cell>
          <cell r="F1844" t="str">
            <v>GBP</v>
          </cell>
          <cell r="G1844">
            <v>16331.500000000002</v>
          </cell>
          <cell r="H1844" t="str">
            <v>USD</v>
          </cell>
        </row>
        <row r="1845">
          <cell r="B1845">
            <v>40609</v>
          </cell>
          <cell r="C1845">
            <v>40609</v>
          </cell>
          <cell r="E1845">
            <v>279988</v>
          </cell>
          <cell r="F1845" t="str">
            <v>USD</v>
          </cell>
          <cell r="G1845">
            <v>200000</v>
          </cell>
          <cell r="H1845" t="str">
            <v>EUR</v>
          </cell>
        </row>
        <row r="1846">
          <cell r="B1846">
            <v>40609</v>
          </cell>
          <cell r="C1846">
            <v>40609</v>
          </cell>
          <cell r="E1846">
            <v>126069.3</v>
          </cell>
          <cell r="F1846" t="str">
            <v>USD</v>
          </cell>
          <cell r="G1846">
            <v>90000</v>
          </cell>
          <cell r="H1846" t="str">
            <v>EUR</v>
          </cell>
        </row>
        <row r="1847">
          <cell r="C1847">
            <v>40609</v>
          </cell>
          <cell r="E1847">
            <v>61527.030000000261</v>
          </cell>
          <cell r="F1847" t="str">
            <v>GEL</v>
          </cell>
        </row>
        <row r="1848">
          <cell r="C1848">
            <v>40609</v>
          </cell>
          <cell r="G1848">
            <v>62208.959999999963</v>
          </cell>
          <cell r="H1848" t="str">
            <v>GEL</v>
          </cell>
        </row>
        <row r="1849">
          <cell r="C1849">
            <v>40609</v>
          </cell>
          <cell r="E1849">
            <v>885110.6099999994</v>
          </cell>
          <cell r="F1849" t="str">
            <v>GEL</v>
          </cell>
        </row>
        <row r="1850">
          <cell r="C1850">
            <v>40609</v>
          </cell>
          <cell r="G1850">
            <v>1103598.5300000012</v>
          </cell>
          <cell r="H1850" t="str">
            <v>GEL</v>
          </cell>
        </row>
        <row r="1851">
          <cell r="B1851">
            <v>40609</v>
          </cell>
          <cell r="C1851">
            <v>40609</v>
          </cell>
          <cell r="E1851">
            <v>293.33999999999997</v>
          </cell>
          <cell r="F1851" t="str">
            <v>GEL</v>
          </cell>
          <cell r="G1851">
            <v>122.19</v>
          </cell>
          <cell r="H1851" t="str">
            <v>EUR</v>
          </cell>
        </row>
        <row r="1852">
          <cell r="B1852">
            <v>40609</v>
          </cell>
          <cell r="C1852">
            <v>40609</v>
          </cell>
          <cell r="E1852">
            <v>3108.88</v>
          </cell>
          <cell r="F1852" t="str">
            <v>GEL</v>
          </cell>
          <cell r="G1852">
            <v>1802.62</v>
          </cell>
          <cell r="H1852" t="str">
            <v>USD</v>
          </cell>
        </row>
        <row r="1853">
          <cell r="B1853">
            <v>40609</v>
          </cell>
          <cell r="C1853">
            <v>40609</v>
          </cell>
          <cell r="E1853">
            <v>588.20000000000005</v>
          </cell>
          <cell r="F1853" t="str">
            <v>GEL</v>
          </cell>
          <cell r="G1853">
            <v>244.97</v>
          </cell>
          <cell r="H1853" t="str">
            <v>EUR</v>
          </cell>
        </row>
        <row r="1854">
          <cell r="B1854">
            <v>40609</v>
          </cell>
          <cell r="C1854">
            <v>40609</v>
          </cell>
          <cell r="E1854">
            <v>5586.69</v>
          </cell>
          <cell r="F1854" t="str">
            <v>GEL</v>
          </cell>
          <cell r="G1854">
            <v>3249.02</v>
          </cell>
          <cell r="H1854" t="str">
            <v>USD</v>
          </cell>
        </row>
        <row r="1855">
          <cell r="B1855">
            <v>40609</v>
          </cell>
          <cell r="C1855">
            <v>40609</v>
          </cell>
          <cell r="E1855">
            <v>418494</v>
          </cell>
          <cell r="F1855" t="str">
            <v>USD</v>
          </cell>
          <cell r="G1855">
            <v>719600.43299999996</v>
          </cell>
          <cell r="H1855" t="str">
            <v>GEL</v>
          </cell>
        </row>
        <row r="1856">
          <cell r="B1856">
            <v>40609</v>
          </cell>
          <cell r="C1856">
            <v>40609</v>
          </cell>
          <cell r="E1856">
            <v>16840.835180000002</v>
          </cell>
          <cell r="F1856" t="str">
            <v>GEL</v>
          </cell>
          <cell r="G1856">
            <v>7013.8</v>
          </cell>
          <cell r="H1856" t="str">
            <v>EUR</v>
          </cell>
        </row>
        <row r="1857">
          <cell r="B1857">
            <v>40609</v>
          </cell>
          <cell r="C1857">
            <v>40609</v>
          </cell>
          <cell r="E1857">
            <v>171.40282500000001</v>
          </cell>
          <cell r="F1857" t="str">
            <v>GEL</v>
          </cell>
          <cell r="G1857">
            <v>61.27</v>
          </cell>
          <cell r="H1857" t="str">
            <v>GBP</v>
          </cell>
        </row>
        <row r="1858">
          <cell r="B1858">
            <v>40609</v>
          </cell>
          <cell r="C1858">
            <v>40609</v>
          </cell>
          <cell r="E1858">
            <v>1854.6681959999999</v>
          </cell>
          <cell r="F1858" t="str">
            <v>GEL</v>
          </cell>
          <cell r="G1858">
            <v>3892.6</v>
          </cell>
          <cell r="H1858" t="str">
            <v>ILS</v>
          </cell>
        </row>
        <row r="1859">
          <cell r="B1859">
            <v>40609</v>
          </cell>
          <cell r="C1859">
            <v>40609</v>
          </cell>
          <cell r="E1859">
            <v>435.19897600000002</v>
          </cell>
          <cell r="F1859" t="str">
            <v>GEL</v>
          </cell>
          <cell r="G1859">
            <v>200.96</v>
          </cell>
          <cell r="H1859" t="str">
            <v>AZN</v>
          </cell>
        </row>
        <row r="1860">
          <cell r="B1860">
            <v>40611</v>
          </cell>
          <cell r="C1860">
            <v>40611</v>
          </cell>
          <cell r="E1860">
            <v>852.23</v>
          </cell>
          <cell r="F1860" t="str">
            <v>GEL</v>
          </cell>
          <cell r="G1860">
            <v>495.83</v>
          </cell>
          <cell r="H1860" t="str">
            <v>USD</v>
          </cell>
        </row>
        <row r="1861">
          <cell r="B1861">
            <v>40611</v>
          </cell>
          <cell r="C1861">
            <v>40611</v>
          </cell>
          <cell r="E1861">
            <v>217.72</v>
          </cell>
          <cell r="F1861" t="str">
            <v>GEL</v>
          </cell>
          <cell r="G1861">
            <v>126.67</v>
          </cell>
          <cell r="H1861" t="str">
            <v>USD</v>
          </cell>
        </row>
        <row r="1862">
          <cell r="B1862">
            <v>40611</v>
          </cell>
          <cell r="C1862">
            <v>40611</v>
          </cell>
          <cell r="E1862">
            <v>909.75</v>
          </cell>
          <cell r="F1862" t="str">
            <v>EUR</v>
          </cell>
          <cell r="G1862">
            <v>2192.3200000000002</v>
          </cell>
          <cell r="H1862" t="str">
            <v>GEL</v>
          </cell>
        </row>
        <row r="1863">
          <cell r="B1863">
            <v>40611</v>
          </cell>
          <cell r="C1863">
            <v>40611</v>
          </cell>
          <cell r="E1863">
            <v>1265.1500000000001</v>
          </cell>
          <cell r="F1863" t="str">
            <v>GEL</v>
          </cell>
          <cell r="G1863">
            <v>525</v>
          </cell>
          <cell r="H1863" t="str">
            <v>EUR</v>
          </cell>
        </row>
        <row r="1864">
          <cell r="B1864">
            <v>40611</v>
          </cell>
          <cell r="C1864">
            <v>40611</v>
          </cell>
          <cell r="E1864">
            <v>0.93</v>
          </cell>
          <cell r="F1864" t="str">
            <v>GEL</v>
          </cell>
          <cell r="G1864">
            <v>0.54</v>
          </cell>
          <cell r="H1864" t="str">
            <v>USD</v>
          </cell>
        </row>
        <row r="1865">
          <cell r="B1865">
            <v>40611</v>
          </cell>
          <cell r="C1865">
            <v>40611</v>
          </cell>
          <cell r="E1865">
            <v>12</v>
          </cell>
          <cell r="F1865" t="str">
            <v>USD</v>
          </cell>
          <cell r="G1865">
            <v>20.63</v>
          </cell>
          <cell r="H1865" t="str">
            <v>GEL</v>
          </cell>
        </row>
        <row r="1866">
          <cell r="B1866">
            <v>40611</v>
          </cell>
          <cell r="C1866">
            <v>40611</v>
          </cell>
          <cell r="E1866">
            <v>12.31</v>
          </cell>
          <cell r="F1866" t="str">
            <v>GBP</v>
          </cell>
          <cell r="G1866">
            <v>34.520000000000003</v>
          </cell>
          <cell r="H1866" t="str">
            <v>GEL</v>
          </cell>
        </row>
        <row r="1867">
          <cell r="B1867">
            <v>40611</v>
          </cell>
          <cell r="C1867">
            <v>40611</v>
          </cell>
          <cell r="E1867">
            <v>2500</v>
          </cell>
          <cell r="F1867" t="str">
            <v>JPY</v>
          </cell>
          <cell r="G1867">
            <v>52.370000000000005</v>
          </cell>
          <cell r="H1867" t="str">
            <v>GEL</v>
          </cell>
        </row>
        <row r="1868">
          <cell r="B1868">
            <v>40611</v>
          </cell>
          <cell r="C1868">
            <v>40611</v>
          </cell>
          <cell r="E1868">
            <v>30.740000000000002</v>
          </cell>
          <cell r="F1868" t="str">
            <v>GBP</v>
          </cell>
          <cell r="G1868">
            <v>86.210000000000008</v>
          </cell>
          <cell r="H1868" t="str">
            <v>GEL</v>
          </cell>
        </row>
        <row r="1869">
          <cell r="B1869">
            <v>40611</v>
          </cell>
          <cell r="C1869">
            <v>40611</v>
          </cell>
          <cell r="E1869">
            <v>39.5</v>
          </cell>
          <cell r="F1869" t="str">
            <v>EUR</v>
          </cell>
          <cell r="G1869">
            <v>95.19</v>
          </cell>
          <cell r="H1869" t="str">
            <v>GEL</v>
          </cell>
        </row>
        <row r="1870">
          <cell r="B1870">
            <v>40611</v>
          </cell>
          <cell r="C1870">
            <v>40611</v>
          </cell>
          <cell r="E1870">
            <v>200</v>
          </cell>
          <cell r="F1870" t="str">
            <v>CZK</v>
          </cell>
          <cell r="G1870">
            <v>19.88</v>
          </cell>
          <cell r="H1870" t="str">
            <v>GEL</v>
          </cell>
        </row>
        <row r="1871">
          <cell r="B1871">
            <v>40611</v>
          </cell>
          <cell r="C1871">
            <v>40611</v>
          </cell>
          <cell r="E1871">
            <v>50</v>
          </cell>
          <cell r="F1871" t="str">
            <v>EUR</v>
          </cell>
          <cell r="G1871">
            <v>120.49000000000001</v>
          </cell>
          <cell r="H1871" t="str">
            <v>GEL</v>
          </cell>
        </row>
        <row r="1872">
          <cell r="B1872">
            <v>40611</v>
          </cell>
          <cell r="C1872">
            <v>40611</v>
          </cell>
          <cell r="E1872">
            <v>1.43</v>
          </cell>
          <cell r="F1872" t="str">
            <v>GEL</v>
          </cell>
          <cell r="G1872">
            <v>0.83000000000000007</v>
          </cell>
          <cell r="H1872" t="str">
            <v>USD</v>
          </cell>
        </row>
        <row r="1873">
          <cell r="B1873">
            <v>40611</v>
          </cell>
          <cell r="C1873">
            <v>40611</v>
          </cell>
          <cell r="E1873">
            <v>9912.7000000000007</v>
          </cell>
          <cell r="F1873" t="str">
            <v>USD</v>
          </cell>
          <cell r="G1873">
            <v>17037.95</v>
          </cell>
          <cell r="H1873" t="str">
            <v>GEL</v>
          </cell>
        </row>
        <row r="1874">
          <cell r="B1874">
            <v>40611</v>
          </cell>
          <cell r="C1874">
            <v>40611</v>
          </cell>
          <cell r="E1874">
            <v>3480.57</v>
          </cell>
          <cell r="F1874" t="str">
            <v>GEL</v>
          </cell>
          <cell r="G1874">
            <v>2025</v>
          </cell>
          <cell r="H1874" t="str">
            <v>USD</v>
          </cell>
        </row>
        <row r="1875">
          <cell r="B1875">
            <v>40611</v>
          </cell>
          <cell r="C1875">
            <v>40611</v>
          </cell>
          <cell r="E1875">
            <v>20</v>
          </cell>
          <cell r="F1875" t="str">
            <v>USD</v>
          </cell>
          <cell r="G1875">
            <v>34.380000000000003</v>
          </cell>
          <cell r="H1875" t="str">
            <v>GEL</v>
          </cell>
        </row>
        <row r="1876">
          <cell r="B1876">
            <v>40611</v>
          </cell>
          <cell r="C1876">
            <v>40611</v>
          </cell>
          <cell r="E1876">
            <v>2172.62</v>
          </cell>
          <cell r="F1876" t="str">
            <v>GBP</v>
          </cell>
          <cell r="G1876">
            <v>6093.33</v>
          </cell>
          <cell r="H1876" t="str">
            <v>GEL</v>
          </cell>
        </row>
        <row r="1877">
          <cell r="B1877">
            <v>40611</v>
          </cell>
          <cell r="C1877">
            <v>40611</v>
          </cell>
          <cell r="E1877">
            <v>549</v>
          </cell>
          <cell r="F1877" t="str">
            <v>EUR</v>
          </cell>
          <cell r="G1877">
            <v>1322.98</v>
          </cell>
          <cell r="H1877" t="str">
            <v>GEL</v>
          </cell>
        </row>
        <row r="1878">
          <cell r="B1878">
            <v>40611</v>
          </cell>
          <cell r="C1878">
            <v>40611</v>
          </cell>
          <cell r="E1878">
            <v>311.99</v>
          </cell>
          <cell r="F1878" t="str">
            <v>EUR</v>
          </cell>
          <cell r="G1878">
            <v>751.83</v>
          </cell>
          <cell r="H1878" t="str">
            <v>GEL</v>
          </cell>
        </row>
        <row r="1879">
          <cell r="B1879">
            <v>40611</v>
          </cell>
          <cell r="C1879">
            <v>40611</v>
          </cell>
          <cell r="E1879">
            <v>730.44</v>
          </cell>
          <cell r="F1879" t="str">
            <v>EUR</v>
          </cell>
          <cell r="G1879">
            <v>1760.21</v>
          </cell>
          <cell r="H1879" t="str">
            <v>GEL</v>
          </cell>
        </row>
        <row r="1880">
          <cell r="B1880">
            <v>40611</v>
          </cell>
          <cell r="C1880">
            <v>40611</v>
          </cell>
          <cell r="E1880">
            <v>913.09</v>
          </cell>
          <cell r="F1880" t="str">
            <v>EUR</v>
          </cell>
          <cell r="G1880">
            <v>2200.36</v>
          </cell>
          <cell r="H1880" t="str">
            <v>GEL</v>
          </cell>
        </row>
        <row r="1881">
          <cell r="B1881">
            <v>40611</v>
          </cell>
          <cell r="C1881">
            <v>40612</v>
          </cell>
          <cell r="E1881">
            <v>20000</v>
          </cell>
          <cell r="F1881" t="str">
            <v>EUR</v>
          </cell>
          <cell r="G1881">
            <v>27760</v>
          </cell>
          <cell r="H1881" t="str">
            <v>USD</v>
          </cell>
        </row>
        <row r="1882">
          <cell r="B1882">
            <v>40611</v>
          </cell>
          <cell r="C1882">
            <v>40611</v>
          </cell>
          <cell r="E1882">
            <v>489000</v>
          </cell>
          <cell r="F1882" t="str">
            <v>USD</v>
          </cell>
          <cell r="G1882">
            <v>840835.5</v>
          </cell>
          <cell r="H1882" t="str">
            <v>GEL</v>
          </cell>
        </row>
        <row r="1883">
          <cell r="B1883">
            <v>40611</v>
          </cell>
          <cell r="C1883">
            <v>40611</v>
          </cell>
          <cell r="E1883">
            <v>85250</v>
          </cell>
          <cell r="F1883" t="str">
            <v>GEL</v>
          </cell>
          <cell r="G1883">
            <v>50000</v>
          </cell>
          <cell r="H1883" t="str">
            <v>USD</v>
          </cell>
        </row>
        <row r="1884">
          <cell r="B1884">
            <v>40611</v>
          </cell>
          <cell r="C1884">
            <v>40611</v>
          </cell>
          <cell r="E1884">
            <v>145</v>
          </cell>
          <cell r="F1884" t="str">
            <v>USD</v>
          </cell>
          <cell r="G1884">
            <v>249.23000000000002</v>
          </cell>
          <cell r="H1884" t="str">
            <v>GEL</v>
          </cell>
        </row>
        <row r="1885">
          <cell r="B1885">
            <v>40611</v>
          </cell>
          <cell r="C1885">
            <v>40611</v>
          </cell>
          <cell r="E1885">
            <v>145</v>
          </cell>
          <cell r="F1885" t="str">
            <v>USD</v>
          </cell>
          <cell r="G1885">
            <v>249.23000000000002</v>
          </cell>
          <cell r="H1885" t="str">
            <v>GEL</v>
          </cell>
        </row>
        <row r="1886">
          <cell r="B1886">
            <v>40611</v>
          </cell>
          <cell r="C1886">
            <v>40611</v>
          </cell>
          <cell r="E1886">
            <v>945.34</v>
          </cell>
          <cell r="F1886" t="str">
            <v>GEL</v>
          </cell>
          <cell r="G1886">
            <v>550</v>
          </cell>
          <cell r="H1886" t="str">
            <v>USD</v>
          </cell>
        </row>
        <row r="1887">
          <cell r="B1887">
            <v>40611</v>
          </cell>
          <cell r="C1887">
            <v>40613</v>
          </cell>
          <cell r="E1887">
            <v>70658.89</v>
          </cell>
          <cell r="F1887" t="str">
            <v>USD</v>
          </cell>
          <cell r="G1887">
            <v>2000000</v>
          </cell>
          <cell r="H1887" t="str">
            <v>RUR</v>
          </cell>
        </row>
        <row r="1888">
          <cell r="B1888">
            <v>40611</v>
          </cell>
          <cell r="C1888">
            <v>40611</v>
          </cell>
          <cell r="E1888">
            <v>319000</v>
          </cell>
          <cell r="F1888" t="str">
            <v>EUR</v>
          </cell>
          <cell r="G1888">
            <v>442640.57</v>
          </cell>
          <cell r="H1888" t="str">
            <v>USD</v>
          </cell>
        </row>
        <row r="1889">
          <cell r="B1889">
            <v>40611</v>
          </cell>
          <cell r="C1889">
            <v>40611</v>
          </cell>
          <cell r="E1889">
            <v>67000</v>
          </cell>
          <cell r="F1889" t="str">
            <v>GBP</v>
          </cell>
          <cell r="G1889">
            <v>108463.08</v>
          </cell>
          <cell r="H1889" t="str">
            <v>USD</v>
          </cell>
        </row>
        <row r="1890">
          <cell r="B1890">
            <v>40611</v>
          </cell>
          <cell r="C1890">
            <v>40613</v>
          </cell>
          <cell r="E1890">
            <v>2000000</v>
          </cell>
          <cell r="F1890" t="str">
            <v>RUR</v>
          </cell>
          <cell r="G1890">
            <v>70721.36</v>
          </cell>
          <cell r="H1890" t="str">
            <v>USD</v>
          </cell>
        </row>
        <row r="1891">
          <cell r="B1891">
            <v>40611</v>
          </cell>
          <cell r="C1891">
            <v>40612</v>
          </cell>
          <cell r="E1891">
            <v>2507400</v>
          </cell>
          <cell r="F1891" t="str">
            <v>USD</v>
          </cell>
          <cell r="G1891">
            <v>1800000</v>
          </cell>
          <cell r="H1891" t="str">
            <v>EUR</v>
          </cell>
        </row>
        <row r="1892">
          <cell r="B1892">
            <v>40611</v>
          </cell>
          <cell r="C1892">
            <v>40611</v>
          </cell>
          <cell r="E1892">
            <v>1936.5900000000001</v>
          </cell>
          <cell r="F1892" t="str">
            <v>GEL</v>
          </cell>
          <cell r="G1892">
            <v>1126.71</v>
          </cell>
          <cell r="H1892" t="str">
            <v>USD</v>
          </cell>
        </row>
        <row r="1893">
          <cell r="B1893">
            <v>40611</v>
          </cell>
          <cell r="C1893">
            <v>40611</v>
          </cell>
          <cell r="E1893">
            <v>2375.3000000000002</v>
          </cell>
          <cell r="F1893" t="str">
            <v>GEL</v>
          </cell>
          <cell r="G1893">
            <v>1381.95</v>
          </cell>
          <cell r="H1893" t="str">
            <v>USD</v>
          </cell>
        </row>
        <row r="1894">
          <cell r="B1894">
            <v>40611</v>
          </cell>
          <cell r="C1894">
            <v>40619</v>
          </cell>
          <cell r="E1894">
            <v>1800000</v>
          </cell>
          <cell r="F1894" t="str">
            <v>EUR</v>
          </cell>
          <cell r="G1894">
            <v>2507400</v>
          </cell>
          <cell r="H1894" t="str">
            <v>USD</v>
          </cell>
        </row>
        <row r="1895">
          <cell r="B1895">
            <v>40611</v>
          </cell>
          <cell r="C1895">
            <v>40611</v>
          </cell>
          <cell r="E1895">
            <v>9694.880000000001</v>
          </cell>
          <cell r="F1895" t="str">
            <v>USD</v>
          </cell>
          <cell r="G1895">
            <v>16663.560000000001</v>
          </cell>
          <cell r="H1895" t="str">
            <v>GEL</v>
          </cell>
        </row>
        <row r="1896">
          <cell r="B1896">
            <v>40611</v>
          </cell>
          <cell r="C1896">
            <v>40611</v>
          </cell>
          <cell r="E1896">
            <v>82.67</v>
          </cell>
          <cell r="F1896" t="str">
            <v>USD</v>
          </cell>
          <cell r="G1896">
            <v>142.09</v>
          </cell>
          <cell r="H1896" t="str">
            <v>GEL</v>
          </cell>
        </row>
        <row r="1897">
          <cell r="B1897">
            <v>40611</v>
          </cell>
          <cell r="C1897">
            <v>40611</v>
          </cell>
          <cell r="E1897">
            <v>1581.1200000000001</v>
          </cell>
          <cell r="F1897" t="str">
            <v>GEL</v>
          </cell>
          <cell r="G1897">
            <v>919.9</v>
          </cell>
          <cell r="H1897" t="str">
            <v>USD</v>
          </cell>
        </row>
        <row r="1898">
          <cell r="B1898">
            <v>40611</v>
          </cell>
          <cell r="C1898">
            <v>40611</v>
          </cell>
          <cell r="E1898">
            <v>1.72</v>
          </cell>
          <cell r="F1898" t="str">
            <v>GEL</v>
          </cell>
          <cell r="G1898">
            <v>1</v>
          </cell>
          <cell r="H1898" t="str">
            <v>USD</v>
          </cell>
        </row>
        <row r="1899">
          <cell r="B1899">
            <v>40611</v>
          </cell>
          <cell r="C1899">
            <v>40611</v>
          </cell>
          <cell r="E1899">
            <v>4.3</v>
          </cell>
          <cell r="F1899" t="str">
            <v>GEL</v>
          </cell>
          <cell r="G1899">
            <v>2.5</v>
          </cell>
          <cell r="H1899" t="str">
            <v>USD</v>
          </cell>
        </row>
        <row r="1900">
          <cell r="B1900">
            <v>40611</v>
          </cell>
          <cell r="C1900">
            <v>40611</v>
          </cell>
          <cell r="E1900">
            <v>14.35</v>
          </cell>
          <cell r="F1900" t="str">
            <v>GEL</v>
          </cell>
          <cell r="G1900">
            <v>8.35</v>
          </cell>
          <cell r="H1900" t="str">
            <v>USD</v>
          </cell>
        </row>
        <row r="1901">
          <cell r="B1901">
            <v>40611</v>
          </cell>
          <cell r="C1901">
            <v>40611</v>
          </cell>
          <cell r="E1901">
            <v>0.86</v>
          </cell>
          <cell r="F1901" t="str">
            <v>GEL</v>
          </cell>
          <cell r="G1901">
            <v>0.5</v>
          </cell>
          <cell r="H1901" t="str">
            <v>USD</v>
          </cell>
        </row>
        <row r="1902">
          <cell r="B1902">
            <v>40611</v>
          </cell>
          <cell r="C1902">
            <v>40611</v>
          </cell>
          <cell r="E1902">
            <v>0.86</v>
          </cell>
          <cell r="F1902" t="str">
            <v>GEL</v>
          </cell>
          <cell r="G1902">
            <v>0.5</v>
          </cell>
          <cell r="H1902" t="str">
            <v>USD</v>
          </cell>
        </row>
        <row r="1903">
          <cell r="B1903">
            <v>40611</v>
          </cell>
          <cell r="C1903">
            <v>40611</v>
          </cell>
          <cell r="E1903">
            <v>0.86</v>
          </cell>
          <cell r="F1903" t="str">
            <v>GEL</v>
          </cell>
          <cell r="G1903">
            <v>0.5</v>
          </cell>
          <cell r="H1903" t="str">
            <v>USD</v>
          </cell>
        </row>
        <row r="1904">
          <cell r="B1904">
            <v>40611</v>
          </cell>
          <cell r="C1904">
            <v>40611</v>
          </cell>
          <cell r="E1904">
            <v>0.86</v>
          </cell>
          <cell r="F1904" t="str">
            <v>GEL</v>
          </cell>
          <cell r="G1904">
            <v>0.5</v>
          </cell>
          <cell r="H1904" t="str">
            <v>USD</v>
          </cell>
        </row>
        <row r="1905">
          <cell r="B1905">
            <v>40611</v>
          </cell>
          <cell r="C1905">
            <v>40611</v>
          </cell>
          <cell r="E1905">
            <v>0.43</v>
          </cell>
          <cell r="F1905" t="str">
            <v>GEL</v>
          </cell>
          <cell r="G1905">
            <v>0.25</v>
          </cell>
          <cell r="H1905" t="str">
            <v>USD</v>
          </cell>
        </row>
        <row r="1906">
          <cell r="B1906">
            <v>40611</v>
          </cell>
          <cell r="C1906">
            <v>40611</v>
          </cell>
          <cell r="E1906">
            <v>0.86</v>
          </cell>
          <cell r="F1906" t="str">
            <v>GEL</v>
          </cell>
          <cell r="G1906">
            <v>0.5</v>
          </cell>
          <cell r="H1906" t="str">
            <v>USD</v>
          </cell>
        </row>
        <row r="1907">
          <cell r="B1907">
            <v>40611</v>
          </cell>
          <cell r="C1907">
            <v>40611</v>
          </cell>
          <cell r="E1907">
            <v>0.86</v>
          </cell>
          <cell r="F1907" t="str">
            <v>GEL</v>
          </cell>
          <cell r="G1907">
            <v>0.5</v>
          </cell>
          <cell r="H1907" t="str">
            <v>USD</v>
          </cell>
        </row>
        <row r="1908">
          <cell r="B1908">
            <v>40611</v>
          </cell>
          <cell r="C1908">
            <v>40611</v>
          </cell>
          <cell r="E1908">
            <v>1.72</v>
          </cell>
          <cell r="F1908" t="str">
            <v>GEL</v>
          </cell>
          <cell r="G1908">
            <v>1</v>
          </cell>
          <cell r="H1908" t="str">
            <v>USD</v>
          </cell>
        </row>
        <row r="1909">
          <cell r="B1909">
            <v>40611</v>
          </cell>
          <cell r="C1909">
            <v>40611</v>
          </cell>
          <cell r="E1909">
            <v>0.86</v>
          </cell>
          <cell r="F1909" t="str">
            <v>GEL</v>
          </cell>
          <cell r="G1909">
            <v>0.5</v>
          </cell>
          <cell r="H1909" t="str">
            <v>USD</v>
          </cell>
        </row>
        <row r="1910">
          <cell r="B1910">
            <v>40611</v>
          </cell>
          <cell r="C1910">
            <v>40611</v>
          </cell>
          <cell r="E1910">
            <v>0.77</v>
          </cell>
          <cell r="F1910" t="str">
            <v>GEL</v>
          </cell>
          <cell r="G1910">
            <v>0.45</v>
          </cell>
          <cell r="H1910" t="str">
            <v>USD</v>
          </cell>
        </row>
        <row r="1911">
          <cell r="B1911">
            <v>40611</v>
          </cell>
          <cell r="C1911">
            <v>40611</v>
          </cell>
          <cell r="E1911">
            <v>1.72</v>
          </cell>
          <cell r="F1911" t="str">
            <v>GEL</v>
          </cell>
          <cell r="G1911">
            <v>1</v>
          </cell>
          <cell r="H1911" t="str">
            <v>USD</v>
          </cell>
        </row>
        <row r="1912">
          <cell r="B1912">
            <v>40611</v>
          </cell>
          <cell r="C1912">
            <v>40611</v>
          </cell>
          <cell r="E1912">
            <v>2.58</v>
          </cell>
          <cell r="F1912" t="str">
            <v>GEL</v>
          </cell>
          <cell r="G1912">
            <v>1.5</v>
          </cell>
          <cell r="H1912" t="str">
            <v>USD</v>
          </cell>
        </row>
        <row r="1913">
          <cell r="B1913">
            <v>40611</v>
          </cell>
          <cell r="C1913">
            <v>40611</v>
          </cell>
          <cell r="E1913">
            <v>27.51</v>
          </cell>
          <cell r="F1913" t="str">
            <v>GEL</v>
          </cell>
          <cell r="G1913">
            <v>16</v>
          </cell>
          <cell r="H1913" t="str">
            <v>USD</v>
          </cell>
        </row>
        <row r="1914">
          <cell r="B1914">
            <v>40611</v>
          </cell>
          <cell r="C1914">
            <v>40611</v>
          </cell>
          <cell r="E1914">
            <v>1736.9</v>
          </cell>
          <cell r="F1914" t="str">
            <v>GEL</v>
          </cell>
          <cell r="G1914">
            <v>1025.93</v>
          </cell>
          <cell r="H1914" t="str">
            <v>USD</v>
          </cell>
        </row>
        <row r="1915">
          <cell r="B1915">
            <v>40611</v>
          </cell>
          <cell r="C1915">
            <v>40611</v>
          </cell>
          <cell r="E1915">
            <v>6500</v>
          </cell>
          <cell r="F1915" t="str">
            <v>USD</v>
          </cell>
          <cell r="G1915">
            <v>11306.24</v>
          </cell>
          <cell r="H1915" t="str">
            <v>GEL</v>
          </cell>
        </row>
        <row r="1916">
          <cell r="B1916">
            <v>40611</v>
          </cell>
          <cell r="C1916">
            <v>40611</v>
          </cell>
          <cell r="E1916">
            <v>13.41</v>
          </cell>
          <cell r="F1916" t="str">
            <v>GEL</v>
          </cell>
          <cell r="G1916">
            <v>7.8</v>
          </cell>
          <cell r="H1916" t="str">
            <v>USD</v>
          </cell>
        </row>
        <row r="1917">
          <cell r="B1917">
            <v>40611</v>
          </cell>
          <cell r="C1917">
            <v>40611</v>
          </cell>
          <cell r="E1917">
            <v>13.41</v>
          </cell>
          <cell r="F1917" t="str">
            <v>GEL</v>
          </cell>
          <cell r="G1917">
            <v>7.8</v>
          </cell>
          <cell r="H1917" t="str">
            <v>USD</v>
          </cell>
        </row>
        <row r="1918">
          <cell r="B1918">
            <v>40611</v>
          </cell>
          <cell r="C1918">
            <v>40611</v>
          </cell>
          <cell r="E1918">
            <v>6.7</v>
          </cell>
          <cell r="F1918" t="str">
            <v>GEL</v>
          </cell>
          <cell r="G1918">
            <v>3.9</v>
          </cell>
          <cell r="H1918" t="str">
            <v>USD</v>
          </cell>
        </row>
        <row r="1919">
          <cell r="B1919">
            <v>40611</v>
          </cell>
          <cell r="C1919">
            <v>40611</v>
          </cell>
          <cell r="E1919">
            <v>4.82</v>
          </cell>
          <cell r="F1919" t="str">
            <v>GEL</v>
          </cell>
          <cell r="G1919">
            <v>2.8000000000000003</v>
          </cell>
          <cell r="H1919" t="str">
            <v>USD</v>
          </cell>
        </row>
        <row r="1920">
          <cell r="B1920">
            <v>40611</v>
          </cell>
          <cell r="C1920">
            <v>40611</v>
          </cell>
          <cell r="E1920">
            <v>0.34</v>
          </cell>
          <cell r="F1920" t="str">
            <v>GEL</v>
          </cell>
          <cell r="G1920">
            <v>0.2</v>
          </cell>
          <cell r="H1920" t="str">
            <v>USD</v>
          </cell>
        </row>
        <row r="1921">
          <cell r="B1921">
            <v>40611</v>
          </cell>
          <cell r="C1921">
            <v>40611</v>
          </cell>
          <cell r="E1921">
            <v>6.5</v>
          </cell>
          <cell r="F1921" t="str">
            <v>GEL</v>
          </cell>
          <cell r="G1921">
            <v>3.7800000000000002</v>
          </cell>
          <cell r="H1921" t="str">
            <v>USD</v>
          </cell>
        </row>
        <row r="1922">
          <cell r="B1922">
            <v>40611</v>
          </cell>
          <cell r="C1922">
            <v>40611</v>
          </cell>
          <cell r="E1922">
            <v>2.75</v>
          </cell>
          <cell r="F1922" t="str">
            <v>GEL</v>
          </cell>
          <cell r="G1922">
            <v>1.6</v>
          </cell>
          <cell r="H1922" t="str">
            <v>USD</v>
          </cell>
        </row>
        <row r="1923">
          <cell r="B1923">
            <v>40611</v>
          </cell>
          <cell r="C1923">
            <v>40611</v>
          </cell>
          <cell r="E1923">
            <v>10.050000000000001</v>
          </cell>
          <cell r="F1923" t="str">
            <v>GEL</v>
          </cell>
          <cell r="G1923">
            <v>5.8500000000000005</v>
          </cell>
          <cell r="H1923" t="str">
            <v>USD</v>
          </cell>
        </row>
        <row r="1924">
          <cell r="B1924">
            <v>40611</v>
          </cell>
          <cell r="C1924">
            <v>40611</v>
          </cell>
          <cell r="E1924">
            <v>6.7</v>
          </cell>
          <cell r="F1924" t="str">
            <v>GEL</v>
          </cell>
          <cell r="G1924">
            <v>3.9</v>
          </cell>
          <cell r="H1924" t="str">
            <v>USD</v>
          </cell>
        </row>
        <row r="1925">
          <cell r="B1925">
            <v>40611</v>
          </cell>
          <cell r="C1925">
            <v>40611</v>
          </cell>
          <cell r="E1925">
            <v>26.810000000000002</v>
          </cell>
          <cell r="F1925" t="str">
            <v>GEL</v>
          </cell>
          <cell r="G1925">
            <v>15.6</v>
          </cell>
          <cell r="H1925" t="str">
            <v>USD</v>
          </cell>
        </row>
        <row r="1926">
          <cell r="B1926">
            <v>40611</v>
          </cell>
          <cell r="C1926">
            <v>40611</v>
          </cell>
          <cell r="E1926">
            <v>2</v>
          </cell>
          <cell r="F1926" t="str">
            <v>GEL</v>
          </cell>
          <cell r="G1926">
            <v>1.1599999999999999</v>
          </cell>
          <cell r="H1926" t="str">
            <v>USD</v>
          </cell>
        </row>
        <row r="1927">
          <cell r="B1927">
            <v>40611</v>
          </cell>
          <cell r="C1927">
            <v>40611</v>
          </cell>
          <cell r="E1927">
            <v>8.6</v>
          </cell>
          <cell r="F1927" t="str">
            <v>GEL</v>
          </cell>
          <cell r="G1927">
            <v>5</v>
          </cell>
          <cell r="H1927" t="str">
            <v>USD</v>
          </cell>
        </row>
        <row r="1928">
          <cell r="B1928">
            <v>40611</v>
          </cell>
          <cell r="C1928">
            <v>40611</v>
          </cell>
          <cell r="E1928">
            <v>1.03</v>
          </cell>
          <cell r="F1928" t="str">
            <v>GEL</v>
          </cell>
          <cell r="G1928">
            <v>0.6</v>
          </cell>
          <cell r="H1928" t="str">
            <v>USD</v>
          </cell>
        </row>
        <row r="1929">
          <cell r="B1929">
            <v>40611</v>
          </cell>
          <cell r="C1929">
            <v>40611</v>
          </cell>
          <cell r="E1929">
            <v>1</v>
          </cell>
          <cell r="F1929" t="str">
            <v>GEL</v>
          </cell>
          <cell r="G1929">
            <v>0.57999999999999996</v>
          </cell>
          <cell r="H1929" t="str">
            <v>USD</v>
          </cell>
        </row>
        <row r="1930">
          <cell r="B1930">
            <v>40611</v>
          </cell>
          <cell r="C1930">
            <v>40611</v>
          </cell>
          <cell r="E1930">
            <v>26.810000000000002</v>
          </cell>
          <cell r="F1930" t="str">
            <v>GEL</v>
          </cell>
          <cell r="G1930">
            <v>15.6</v>
          </cell>
          <cell r="H1930" t="str">
            <v>USD</v>
          </cell>
        </row>
        <row r="1931">
          <cell r="B1931">
            <v>40611</v>
          </cell>
          <cell r="C1931">
            <v>40611</v>
          </cell>
          <cell r="E1931">
            <v>13.41</v>
          </cell>
          <cell r="F1931" t="str">
            <v>GEL</v>
          </cell>
          <cell r="G1931">
            <v>7.8</v>
          </cell>
          <cell r="H1931" t="str">
            <v>USD</v>
          </cell>
        </row>
        <row r="1932">
          <cell r="B1932">
            <v>40611</v>
          </cell>
          <cell r="C1932">
            <v>40611</v>
          </cell>
          <cell r="E1932">
            <v>40.22</v>
          </cell>
          <cell r="F1932" t="str">
            <v>GEL</v>
          </cell>
          <cell r="G1932">
            <v>23.400000000000002</v>
          </cell>
          <cell r="H1932" t="str">
            <v>USD</v>
          </cell>
        </row>
        <row r="1933">
          <cell r="B1933">
            <v>40611</v>
          </cell>
          <cell r="C1933">
            <v>40611</v>
          </cell>
          <cell r="E1933">
            <v>0.69000000000000006</v>
          </cell>
          <cell r="F1933" t="str">
            <v>GEL</v>
          </cell>
          <cell r="G1933">
            <v>0.4</v>
          </cell>
          <cell r="H1933" t="str">
            <v>USD</v>
          </cell>
        </row>
        <row r="1934">
          <cell r="B1934">
            <v>40611</v>
          </cell>
          <cell r="C1934">
            <v>40611</v>
          </cell>
          <cell r="E1934">
            <v>2.06</v>
          </cell>
          <cell r="F1934" t="str">
            <v>GEL</v>
          </cell>
          <cell r="G1934">
            <v>1.2</v>
          </cell>
          <cell r="H1934" t="str">
            <v>USD</v>
          </cell>
        </row>
        <row r="1935">
          <cell r="B1935">
            <v>40611</v>
          </cell>
          <cell r="C1935">
            <v>40611</v>
          </cell>
          <cell r="E1935">
            <v>2.96</v>
          </cell>
          <cell r="F1935" t="str">
            <v>GEL</v>
          </cell>
          <cell r="G1935">
            <v>1.72</v>
          </cell>
          <cell r="H1935" t="str">
            <v>USD</v>
          </cell>
        </row>
        <row r="1936">
          <cell r="B1936">
            <v>40611</v>
          </cell>
          <cell r="C1936">
            <v>40611</v>
          </cell>
          <cell r="E1936">
            <v>5.84</v>
          </cell>
          <cell r="F1936" t="str">
            <v>GEL</v>
          </cell>
          <cell r="G1936">
            <v>3.4</v>
          </cell>
          <cell r="H1936" t="str">
            <v>USD</v>
          </cell>
        </row>
        <row r="1937">
          <cell r="B1937">
            <v>40611</v>
          </cell>
          <cell r="C1937">
            <v>40611</v>
          </cell>
          <cell r="E1937">
            <v>1</v>
          </cell>
          <cell r="F1937" t="str">
            <v>GEL</v>
          </cell>
          <cell r="G1937">
            <v>0.57999999999999996</v>
          </cell>
          <cell r="H1937" t="str">
            <v>USD</v>
          </cell>
        </row>
        <row r="1938">
          <cell r="B1938">
            <v>40611</v>
          </cell>
          <cell r="C1938">
            <v>40611</v>
          </cell>
          <cell r="E1938">
            <v>2.38</v>
          </cell>
          <cell r="F1938" t="str">
            <v>GEL</v>
          </cell>
          <cell r="G1938">
            <v>1.3800000000000001</v>
          </cell>
          <cell r="H1938" t="str">
            <v>USD</v>
          </cell>
        </row>
        <row r="1939">
          <cell r="B1939">
            <v>40611</v>
          </cell>
          <cell r="C1939">
            <v>40611</v>
          </cell>
          <cell r="E1939">
            <v>1</v>
          </cell>
          <cell r="F1939" t="str">
            <v>GEL</v>
          </cell>
          <cell r="G1939">
            <v>0.57999999999999996</v>
          </cell>
          <cell r="H1939" t="str">
            <v>USD</v>
          </cell>
        </row>
        <row r="1940">
          <cell r="B1940">
            <v>40611</v>
          </cell>
          <cell r="C1940">
            <v>40611</v>
          </cell>
          <cell r="E1940">
            <v>5.5</v>
          </cell>
          <cell r="F1940" t="str">
            <v>GEL</v>
          </cell>
          <cell r="G1940">
            <v>3.2</v>
          </cell>
          <cell r="H1940" t="str">
            <v>USD</v>
          </cell>
        </row>
        <row r="1941">
          <cell r="B1941">
            <v>40611</v>
          </cell>
          <cell r="C1941">
            <v>40611</v>
          </cell>
          <cell r="E1941">
            <v>2.06</v>
          </cell>
          <cell r="F1941" t="str">
            <v>GEL</v>
          </cell>
          <cell r="G1941">
            <v>1.2</v>
          </cell>
          <cell r="H1941" t="str">
            <v>USD</v>
          </cell>
        </row>
        <row r="1942">
          <cell r="B1942">
            <v>40611</v>
          </cell>
          <cell r="C1942">
            <v>40611</v>
          </cell>
          <cell r="E1942">
            <v>4.12</v>
          </cell>
          <cell r="F1942" t="str">
            <v>GEL</v>
          </cell>
          <cell r="G1942">
            <v>2.4</v>
          </cell>
          <cell r="H1942" t="str">
            <v>USD</v>
          </cell>
        </row>
        <row r="1943">
          <cell r="B1943">
            <v>40611</v>
          </cell>
          <cell r="C1943">
            <v>40611</v>
          </cell>
          <cell r="E1943">
            <v>3.1</v>
          </cell>
          <cell r="F1943" t="str">
            <v>GEL</v>
          </cell>
          <cell r="G1943">
            <v>1.8</v>
          </cell>
          <cell r="H1943" t="str">
            <v>USD</v>
          </cell>
        </row>
        <row r="1944">
          <cell r="B1944">
            <v>40611</v>
          </cell>
          <cell r="C1944">
            <v>40611</v>
          </cell>
          <cell r="E1944">
            <v>7.5600000000000005</v>
          </cell>
          <cell r="F1944" t="str">
            <v>GEL</v>
          </cell>
          <cell r="G1944">
            <v>4.4000000000000004</v>
          </cell>
          <cell r="H1944" t="str">
            <v>USD</v>
          </cell>
        </row>
        <row r="1945">
          <cell r="B1945">
            <v>40611</v>
          </cell>
          <cell r="C1945">
            <v>40611</v>
          </cell>
          <cell r="E1945">
            <v>5.5</v>
          </cell>
          <cell r="F1945" t="str">
            <v>GEL</v>
          </cell>
          <cell r="G1945">
            <v>3.2</v>
          </cell>
          <cell r="H1945" t="str">
            <v>USD</v>
          </cell>
        </row>
        <row r="1946">
          <cell r="B1946">
            <v>40611</v>
          </cell>
          <cell r="C1946">
            <v>40611</v>
          </cell>
          <cell r="E1946">
            <v>2.75</v>
          </cell>
          <cell r="F1946" t="str">
            <v>GEL</v>
          </cell>
          <cell r="G1946">
            <v>1.6</v>
          </cell>
          <cell r="H1946" t="str">
            <v>USD</v>
          </cell>
        </row>
        <row r="1947">
          <cell r="B1947">
            <v>40611</v>
          </cell>
          <cell r="C1947">
            <v>40611</v>
          </cell>
          <cell r="E1947">
            <v>1.72</v>
          </cell>
          <cell r="F1947" t="str">
            <v>GEL</v>
          </cell>
          <cell r="G1947">
            <v>1</v>
          </cell>
          <cell r="H1947" t="str">
            <v>USD</v>
          </cell>
        </row>
        <row r="1948">
          <cell r="B1948">
            <v>40611</v>
          </cell>
          <cell r="C1948">
            <v>40611</v>
          </cell>
          <cell r="E1948">
            <v>1</v>
          </cell>
          <cell r="F1948" t="str">
            <v>GEL</v>
          </cell>
          <cell r="G1948">
            <v>0.57999999999999996</v>
          </cell>
          <cell r="H1948" t="str">
            <v>USD</v>
          </cell>
        </row>
        <row r="1949">
          <cell r="B1949">
            <v>40611</v>
          </cell>
          <cell r="C1949">
            <v>40611</v>
          </cell>
          <cell r="E1949">
            <v>0.34</v>
          </cell>
          <cell r="F1949" t="str">
            <v>GEL</v>
          </cell>
          <cell r="G1949">
            <v>0.2</v>
          </cell>
          <cell r="H1949" t="str">
            <v>USD</v>
          </cell>
        </row>
        <row r="1950">
          <cell r="B1950">
            <v>40611</v>
          </cell>
          <cell r="C1950">
            <v>40611</v>
          </cell>
          <cell r="E1950">
            <v>1</v>
          </cell>
          <cell r="F1950" t="str">
            <v>GEL</v>
          </cell>
          <cell r="G1950">
            <v>0.57999999999999996</v>
          </cell>
          <cell r="H1950" t="str">
            <v>USD</v>
          </cell>
        </row>
        <row r="1951">
          <cell r="B1951">
            <v>40611</v>
          </cell>
          <cell r="C1951">
            <v>40611</v>
          </cell>
          <cell r="E1951">
            <v>0.34</v>
          </cell>
          <cell r="F1951" t="str">
            <v>GEL</v>
          </cell>
          <cell r="G1951">
            <v>0.2</v>
          </cell>
          <cell r="H1951" t="str">
            <v>USD</v>
          </cell>
        </row>
        <row r="1952">
          <cell r="B1952">
            <v>40611</v>
          </cell>
          <cell r="C1952">
            <v>40611</v>
          </cell>
          <cell r="E1952">
            <v>2.72</v>
          </cell>
          <cell r="F1952" t="str">
            <v>GEL</v>
          </cell>
          <cell r="G1952">
            <v>1.58</v>
          </cell>
          <cell r="H1952" t="str">
            <v>USD</v>
          </cell>
        </row>
        <row r="1953">
          <cell r="B1953">
            <v>40611</v>
          </cell>
          <cell r="C1953">
            <v>40611</v>
          </cell>
          <cell r="E1953">
            <v>2.4</v>
          </cell>
          <cell r="F1953" t="str">
            <v>GEL</v>
          </cell>
          <cell r="G1953">
            <v>1.4000000000000001</v>
          </cell>
          <cell r="H1953" t="str">
            <v>USD</v>
          </cell>
        </row>
        <row r="1954">
          <cell r="B1954">
            <v>40611</v>
          </cell>
          <cell r="C1954">
            <v>40611</v>
          </cell>
          <cell r="E1954">
            <v>0.34</v>
          </cell>
          <cell r="F1954" t="str">
            <v>GEL</v>
          </cell>
          <cell r="G1954">
            <v>0.2</v>
          </cell>
          <cell r="H1954" t="str">
            <v>USD</v>
          </cell>
        </row>
        <row r="1955">
          <cell r="B1955">
            <v>40611</v>
          </cell>
          <cell r="C1955">
            <v>40611</v>
          </cell>
          <cell r="E1955">
            <v>2.06</v>
          </cell>
          <cell r="F1955" t="str">
            <v>GEL</v>
          </cell>
          <cell r="G1955">
            <v>1.2</v>
          </cell>
          <cell r="H1955" t="str">
            <v>USD</v>
          </cell>
        </row>
        <row r="1956">
          <cell r="B1956">
            <v>40611</v>
          </cell>
          <cell r="C1956">
            <v>40611</v>
          </cell>
          <cell r="E1956">
            <v>0.69000000000000006</v>
          </cell>
          <cell r="F1956" t="str">
            <v>GEL</v>
          </cell>
          <cell r="G1956">
            <v>0.4</v>
          </cell>
          <cell r="H1956" t="str">
            <v>USD</v>
          </cell>
        </row>
        <row r="1957">
          <cell r="B1957">
            <v>40611</v>
          </cell>
          <cell r="C1957">
            <v>40611</v>
          </cell>
          <cell r="E1957">
            <v>3.44</v>
          </cell>
          <cell r="F1957" t="str">
            <v>GEL</v>
          </cell>
          <cell r="G1957">
            <v>2</v>
          </cell>
          <cell r="H1957" t="str">
            <v>USD</v>
          </cell>
        </row>
        <row r="1958">
          <cell r="B1958">
            <v>40611</v>
          </cell>
          <cell r="C1958">
            <v>40611</v>
          </cell>
          <cell r="E1958">
            <v>2.06</v>
          </cell>
          <cell r="F1958" t="str">
            <v>GEL</v>
          </cell>
          <cell r="G1958">
            <v>1.2</v>
          </cell>
          <cell r="H1958" t="str">
            <v>USD</v>
          </cell>
        </row>
        <row r="1959">
          <cell r="B1959">
            <v>40611</v>
          </cell>
          <cell r="C1959">
            <v>40611</v>
          </cell>
          <cell r="E1959">
            <v>4.4400000000000004</v>
          </cell>
          <cell r="F1959" t="str">
            <v>GEL</v>
          </cell>
          <cell r="G1959">
            <v>2.58</v>
          </cell>
          <cell r="H1959" t="str">
            <v>USD</v>
          </cell>
        </row>
        <row r="1960">
          <cell r="B1960">
            <v>40611</v>
          </cell>
          <cell r="C1960">
            <v>40611</v>
          </cell>
          <cell r="E1960">
            <v>8.94</v>
          </cell>
          <cell r="F1960" t="str">
            <v>GEL</v>
          </cell>
          <cell r="G1960">
            <v>5.2</v>
          </cell>
          <cell r="H1960" t="str">
            <v>USD</v>
          </cell>
        </row>
        <row r="1961">
          <cell r="B1961">
            <v>40611</v>
          </cell>
          <cell r="C1961">
            <v>40611</v>
          </cell>
          <cell r="E1961">
            <v>1.3800000000000001</v>
          </cell>
          <cell r="F1961" t="str">
            <v>GEL</v>
          </cell>
          <cell r="G1961">
            <v>0.8</v>
          </cell>
          <cell r="H1961" t="str">
            <v>USD</v>
          </cell>
        </row>
        <row r="1962">
          <cell r="B1962">
            <v>40611</v>
          </cell>
          <cell r="C1962">
            <v>40611</v>
          </cell>
          <cell r="E1962">
            <v>1.72</v>
          </cell>
          <cell r="F1962" t="str">
            <v>GEL</v>
          </cell>
          <cell r="G1962">
            <v>1</v>
          </cell>
          <cell r="H1962" t="str">
            <v>USD</v>
          </cell>
        </row>
        <row r="1963">
          <cell r="B1963">
            <v>40611</v>
          </cell>
          <cell r="C1963">
            <v>40611</v>
          </cell>
          <cell r="E1963">
            <v>13.75</v>
          </cell>
          <cell r="F1963" t="str">
            <v>GEL</v>
          </cell>
          <cell r="G1963">
            <v>8</v>
          </cell>
          <cell r="H1963" t="str">
            <v>USD</v>
          </cell>
        </row>
        <row r="1964">
          <cell r="B1964">
            <v>40611</v>
          </cell>
          <cell r="C1964">
            <v>40611</v>
          </cell>
          <cell r="E1964">
            <v>0.34</v>
          </cell>
          <cell r="F1964" t="str">
            <v>GEL</v>
          </cell>
          <cell r="G1964">
            <v>0.2</v>
          </cell>
          <cell r="H1964" t="str">
            <v>USD</v>
          </cell>
        </row>
        <row r="1965">
          <cell r="B1965">
            <v>40611</v>
          </cell>
          <cell r="C1965">
            <v>40611</v>
          </cell>
          <cell r="E1965">
            <v>11.01</v>
          </cell>
          <cell r="F1965" t="str">
            <v>GEL</v>
          </cell>
          <cell r="G1965">
            <v>6.4</v>
          </cell>
          <cell r="H1965" t="str">
            <v>USD</v>
          </cell>
        </row>
        <row r="1966">
          <cell r="B1966">
            <v>40611</v>
          </cell>
          <cell r="C1966">
            <v>40611</v>
          </cell>
          <cell r="E1966">
            <v>2.06</v>
          </cell>
          <cell r="F1966" t="str">
            <v>GEL</v>
          </cell>
          <cell r="G1966">
            <v>1.2</v>
          </cell>
          <cell r="H1966" t="str">
            <v>USD</v>
          </cell>
        </row>
        <row r="1967">
          <cell r="B1967">
            <v>40611</v>
          </cell>
          <cell r="C1967">
            <v>40611</v>
          </cell>
          <cell r="E1967">
            <v>2.41</v>
          </cell>
          <cell r="F1967" t="str">
            <v>GEL</v>
          </cell>
          <cell r="G1967">
            <v>1.4000000000000001</v>
          </cell>
          <cell r="H1967" t="str">
            <v>USD</v>
          </cell>
        </row>
        <row r="1968">
          <cell r="B1968">
            <v>40611</v>
          </cell>
          <cell r="C1968">
            <v>40611</v>
          </cell>
          <cell r="E1968">
            <v>1</v>
          </cell>
          <cell r="F1968" t="str">
            <v>GEL</v>
          </cell>
          <cell r="G1968">
            <v>0.57999999999999996</v>
          </cell>
          <cell r="H1968" t="str">
            <v>USD</v>
          </cell>
        </row>
        <row r="1969">
          <cell r="B1969">
            <v>40611</v>
          </cell>
          <cell r="C1969">
            <v>40611</v>
          </cell>
          <cell r="E1969">
            <v>0.69000000000000006</v>
          </cell>
          <cell r="F1969" t="str">
            <v>GEL</v>
          </cell>
          <cell r="G1969">
            <v>0.4</v>
          </cell>
          <cell r="H1969" t="str">
            <v>USD</v>
          </cell>
        </row>
        <row r="1970">
          <cell r="B1970">
            <v>40611</v>
          </cell>
          <cell r="C1970">
            <v>40611</v>
          </cell>
          <cell r="E1970">
            <v>0.34</v>
          </cell>
          <cell r="F1970" t="str">
            <v>GEL</v>
          </cell>
          <cell r="G1970">
            <v>0.2</v>
          </cell>
          <cell r="H1970" t="str">
            <v>USD</v>
          </cell>
        </row>
        <row r="1971">
          <cell r="B1971">
            <v>40611</v>
          </cell>
          <cell r="C1971">
            <v>40611</v>
          </cell>
          <cell r="E1971">
            <v>1.3800000000000001</v>
          </cell>
          <cell r="F1971" t="str">
            <v>GEL</v>
          </cell>
          <cell r="G1971">
            <v>0.8</v>
          </cell>
          <cell r="H1971" t="str">
            <v>USD</v>
          </cell>
        </row>
        <row r="1972">
          <cell r="B1972">
            <v>40611</v>
          </cell>
          <cell r="C1972">
            <v>40611</v>
          </cell>
          <cell r="E1972">
            <v>1.03</v>
          </cell>
          <cell r="F1972" t="str">
            <v>GEL</v>
          </cell>
          <cell r="G1972">
            <v>0.6</v>
          </cell>
          <cell r="H1972" t="str">
            <v>USD</v>
          </cell>
        </row>
        <row r="1973">
          <cell r="B1973">
            <v>40611</v>
          </cell>
          <cell r="C1973">
            <v>40611</v>
          </cell>
          <cell r="E1973">
            <v>6.88</v>
          </cell>
          <cell r="F1973" t="str">
            <v>GEL</v>
          </cell>
          <cell r="G1973">
            <v>4</v>
          </cell>
          <cell r="H1973" t="str">
            <v>USD</v>
          </cell>
        </row>
        <row r="1974">
          <cell r="B1974">
            <v>40611</v>
          </cell>
          <cell r="C1974">
            <v>40611</v>
          </cell>
          <cell r="E1974">
            <v>1.2</v>
          </cell>
          <cell r="F1974" t="str">
            <v>GEL</v>
          </cell>
          <cell r="G1974">
            <v>0.70000000000000007</v>
          </cell>
          <cell r="H1974" t="str">
            <v>USD</v>
          </cell>
        </row>
        <row r="1975">
          <cell r="B1975">
            <v>40611</v>
          </cell>
          <cell r="C1975">
            <v>40611</v>
          </cell>
          <cell r="E1975">
            <v>1.72</v>
          </cell>
          <cell r="F1975" t="str">
            <v>GEL</v>
          </cell>
          <cell r="G1975">
            <v>1</v>
          </cell>
          <cell r="H1975" t="str">
            <v>USD</v>
          </cell>
        </row>
        <row r="1976">
          <cell r="B1976">
            <v>40611</v>
          </cell>
          <cell r="C1976">
            <v>40611</v>
          </cell>
          <cell r="E1976">
            <v>1.72</v>
          </cell>
          <cell r="F1976" t="str">
            <v>GEL</v>
          </cell>
          <cell r="G1976">
            <v>1</v>
          </cell>
          <cell r="H1976" t="str">
            <v>USD</v>
          </cell>
        </row>
        <row r="1977">
          <cell r="B1977">
            <v>40611</v>
          </cell>
          <cell r="C1977">
            <v>40611</v>
          </cell>
          <cell r="E1977">
            <v>1.03</v>
          </cell>
          <cell r="F1977" t="str">
            <v>GEL</v>
          </cell>
          <cell r="G1977">
            <v>0.6</v>
          </cell>
          <cell r="H1977" t="str">
            <v>USD</v>
          </cell>
        </row>
        <row r="1978">
          <cell r="B1978">
            <v>40611</v>
          </cell>
          <cell r="C1978">
            <v>40611</v>
          </cell>
          <cell r="E1978">
            <v>3.7800000000000002</v>
          </cell>
          <cell r="F1978" t="str">
            <v>GEL</v>
          </cell>
          <cell r="G1978">
            <v>2.2000000000000002</v>
          </cell>
          <cell r="H1978" t="str">
            <v>USD</v>
          </cell>
        </row>
        <row r="1979">
          <cell r="B1979">
            <v>40611</v>
          </cell>
          <cell r="C1979">
            <v>40611</v>
          </cell>
          <cell r="E1979">
            <v>3.38</v>
          </cell>
          <cell r="F1979" t="str">
            <v>GEL</v>
          </cell>
          <cell r="G1979">
            <v>1.96</v>
          </cell>
          <cell r="H1979" t="str">
            <v>USD</v>
          </cell>
        </row>
        <row r="1980">
          <cell r="B1980">
            <v>40611</v>
          </cell>
          <cell r="C1980">
            <v>40611</v>
          </cell>
          <cell r="E1980">
            <v>1</v>
          </cell>
          <cell r="F1980" t="str">
            <v>GEL</v>
          </cell>
          <cell r="G1980">
            <v>0.57999999999999996</v>
          </cell>
          <cell r="H1980" t="str">
            <v>USD</v>
          </cell>
        </row>
        <row r="1981">
          <cell r="B1981">
            <v>40611</v>
          </cell>
          <cell r="C1981">
            <v>40611</v>
          </cell>
          <cell r="E1981">
            <v>5.16</v>
          </cell>
          <cell r="F1981" t="str">
            <v>GEL</v>
          </cell>
          <cell r="G1981">
            <v>3</v>
          </cell>
          <cell r="H1981" t="str">
            <v>USD</v>
          </cell>
        </row>
        <row r="1982">
          <cell r="B1982">
            <v>40611</v>
          </cell>
          <cell r="C1982">
            <v>40611</v>
          </cell>
          <cell r="E1982">
            <v>2.75</v>
          </cell>
          <cell r="F1982" t="str">
            <v>GEL</v>
          </cell>
          <cell r="G1982">
            <v>1.6</v>
          </cell>
          <cell r="H1982" t="str">
            <v>USD</v>
          </cell>
        </row>
        <row r="1983">
          <cell r="B1983">
            <v>40611</v>
          </cell>
          <cell r="C1983">
            <v>40611</v>
          </cell>
          <cell r="E1983">
            <v>1.72</v>
          </cell>
          <cell r="F1983" t="str">
            <v>GEL</v>
          </cell>
          <cell r="G1983">
            <v>1</v>
          </cell>
          <cell r="H1983" t="str">
            <v>USD</v>
          </cell>
        </row>
        <row r="1984">
          <cell r="B1984">
            <v>40611</v>
          </cell>
          <cell r="C1984">
            <v>40611</v>
          </cell>
          <cell r="E1984">
            <v>1</v>
          </cell>
          <cell r="F1984" t="str">
            <v>GEL</v>
          </cell>
          <cell r="G1984">
            <v>0.57999999999999996</v>
          </cell>
          <cell r="H1984" t="str">
            <v>USD</v>
          </cell>
        </row>
        <row r="1985">
          <cell r="B1985">
            <v>40611</v>
          </cell>
          <cell r="C1985">
            <v>40611</v>
          </cell>
          <cell r="E1985">
            <v>5.8100000000000005</v>
          </cell>
          <cell r="F1985" t="str">
            <v>GEL</v>
          </cell>
          <cell r="G1985">
            <v>3.38</v>
          </cell>
          <cell r="H1985" t="str">
            <v>USD</v>
          </cell>
        </row>
        <row r="1986">
          <cell r="B1986">
            <v>40611</v>
          </cell>
          <cell r="C1986">
            <v>40611</v>
          </cell>
          <cell r="E1986">
            <v>0.21</v>
          </cell>
          <cell r="F1986" t="str">
            <v>GEL</v>
          </cell>
          <cell r="G1986">
            <v>0.12</v>
          </cell>
          <cell r="H1986" t="str">
            <v>USD</v>
          </cell>
        </row>
        <row r="1987">
          <cell r="B1987">
            <v>40611</v>
          </cell>
          <cell r="C1987">
            <v>40611</v>
          </cell>
          <cell r="E1987">
            <v>0.34</v>
          </cell>
          <cell r="F1987" t="str">
            <v>GEL</v>
          </cell>
          <cell r="G1987">
            <v>0.2</v>
          </cell>
          <cell r="H1987" t="str">
            <v>USD</v>
          </cell>
        </row>
        <row r="1988">
          <cell r="B1988">
            <v>40611</v>
          </cell>
          <cell r="C1988">
            <v>40611</v>
          </cell>
          <cell r="E1988">
            <v>2.4</v>
          </cell>
          <cell r="F1988" t="str">
            <v>GEL</v>
          </cell>
          <cell r="G1988">
            <v>1.4000000000000001</v>
          </cell>
          <cell r="H1988" t="str">
            <v>USD</v>
          </cell>
        </row>
        <row r="1989">
          <cell r="B1989">
            <v>40611</v>
          </cell>
          <cell r="C1989">
            <v>40611</v>
          </cell>
          <cell r="E1989">
            <v>0.68</v>
          </cell>
          <cell r="F1989" t="str">
            <v>GEL</v>
          </cell>
          <cell r="G1989">
            <v>0.4</v>
          </cell>
          <cell r="H1989" t="str">
            <v>USD</v>
          </cell>
        </row>
        <row r="1990">
          <cell r="B1990">
            <v>40611</v>
          </cell>
          <cell r="C1990">
            <v>40611</v>
          </cell>
          <cell r="E1990">
            <v>0.69000000000000006</v>
          </cell>
          <cell r="F1990" t="str">
            <v>GEL</v>
          </cell>
          <cell r="G1990">
            <v>0.4</v>
          </cell>
          <cell r="H1990" t="str">
            <v>USD</v>
          </cell>
        </row>
        <row r="1991">
          <cell r="B1991">
            <v>40611</v>
          </cell>
          <cell r="C1991">
            <v>40611</v>
          </cell>
          <cell r="E1991">
            <v>0.34</v>
          </cell>
          <cell r="F1991" t="str">
            <v>GEL</v>
          </cell>
          <cell r="G1991">
            <v>0.2</v>
          </cell>
          <cell r="H1991" t="str">
            <v>USD</v>
          </cell>
        </row>
        <row r="1992">
          <cell r="B1992">
            <v>40611</v>
          </cell>
          <cell r="C1992">
            <v>40611</v>
          </cell>
          <cell r="E1992">
            <v>0.69000000000000006</v>
          </cell>
          <cell r="F1992" t="str">
            <v>GEL</v>
          </cell>
          <cell r="G1992">
            <v>0.4</v>
          </cell>
          <cell r="H1992" t="str">
            <v>USD</v>
          </cell>
        </row>
        <row r="1993">
          <cell r="B1993">
            <v>40611</v>
          </cell>
          <cell r="C1993">
            <v>40611</v>
          </cell>
          <cell r="E1993">
            <v>1</v>
          </cell>
          <cell r="F1993" t="str">
            <v>GEL</v>
          </cell>
          <cell r="G1993">
            <v>0.57999999999999996</v>
          </cell>
          <cell r="H1993" t="str">
            <v>USD</v>
          </cell>
        </row>
        <row r="1994">
          <cell r="B1994">
            <v>40611</v>
          </cell>
          <cell r="C1994">
            <v>40611</v>
          </cell>
          <cell r="E1994">
            <v>2.4</v>
          </cell>
          <cell r="F1994" t="str">
            <v>GEL</v>
          </cell>
          <cell r="G1994">
            <v>1.4000000000000001</v>
          </cell>
          <cell r="H1994" t="str">
            <v>USD</v>
          </cell>
        </row>
        <row r="1995">
          <cell r="B1995">
            <v>40611</v>
          </cell>
          <cell r="C1995">
            <v>40611</v>
          </cell>
          <cell r="E1995">
            <v>9.91</v>
          </cell>
          <cell r="F1995" t="str">
            <v>GEL</v>
          </cell>
          <cell r="G1995">
            <v>5.76</v>
          </cell>
          <cell r="H1995" t="str">
            <v>USD</v>
          </cell>
        </row>
        <row r="1996">
          <cell r="B1996">
            <v>40611</v>
          </cell>
          <cell r="C1996">
            <v>40611</v>
          </cell>
          <cell r="E1996">
            <v>0.34</v>
          </cell>
          <cell r="F1996" t="str">
            <v>GEL</v>
          </cell>
          <cell r="G1996">
            <v>0.2</v>
          </cell>
          <cell r="H1996" t="str">
            <v>USD</v>
          </cell>
        </row>
        <row r="1997">
          <cell r="B1997">
            <v>40611</v>
          </cell>
          <cell r="C1997">
            <v>40611</v>
          </cell>
          <cell r="E1997">
            <v>1.03</v>
          </cell>
          <cell r="F1997" t="str">
            <v>GEL</v>
          </cell>
          <cell r="G1997">
            <v>0.6</v>
          </cell>
          <cell r="H1997" t="str">
            <v>USD</v>
          </cell>
        </row>
        <row r="1998">
          <cell r="B1998">
            <v>40611</v>
          </cell>
          <cell r="C1998">
            <v>40611</v>
          </cell>
          <cell r="E1998">
            <v>0.69000000000000006</v>
          </cell>
          <cell r="F1998" t="str">
            <v>GEL</v>
          </cell>
          <cell r="G1998">
            <v>0.4</v>
          </cell>
          <cell r="H1998" t="str">
            <v>USD</v>
          </cell>
        </row>
        <row r="1999">
          <cell r="B1999">
            <v>40611</v>
          </cell>
          <cell r="C1999">
            <v>40611</v>
          </cell>
          <cell r="E1999">
            <v>2.0300000000000002</v>
          </cell>
          <cell r="F1999" t="str">
            <v>GEL</v>
          </cell>
          <cell r="G1999">
            <v>1.18</v>
          </cell>
          <cell r="H1999" t="str">
            <v>USD</v>
          </cell>
        </row>
        <row r="2000">
          <cell r="B2000">
            <v>40611</v>
          </cell>
          <cell r="C2000">
            <v>40611</v>
          </cell>
          <cell r="E2000">
            <v>0.69000000000000006</v>
          </cell>
          <cell r="F2000" t="str">
            <v>GEL</v>
          </cell>
          <cell r="G2000">
            <v>0.4</v>
          </cell>
          <cell r="H2000" t="str">
            <v>USD</v>
          </cell>
        </row>
        <row r="2001">
          <cell r="B2001">
            <v>40611</v>
          </cell>
          <cell r="C2001">
            <v>40611</v>
          </cell>
          <cell r="E2001">
            <v>4.1399999999999997</v>
          </cell>
          <cell r="F2001" t="str">
            <v>GEL</v>
          </cell>
          <cell r="G2001">
            <v>2.4</v>
          </cell>
          <cell r="H2001" t="str">
            <v>USD</v>
          </cell>
        </row>
        <row r="2002">
          <cell r="B2002">
            <v>40611</v>
          </cell>
          <cell r="C2002">
            <v>40611</v>
          </cell>
          <cell r="E2002">
            <v>1</v>
          </cell>
          <cell r="F2002" t="str">
            <v>GEL</v>
          </cell>
          <cell r="G2002">
            <v>0.57999999999999996</v>
          </cell>
          <cell r="H2002" t="str">
            <v>USD</v>
          </cell>
        </row>
        <row r="2003">
          <cell r="B2003">
            <v>40611</v>
          </cell>
          <cell r="C2003">
            <v>40611</v>
          </cell>
          <cell r="E2003">
            <v>1.3800000000000001</v>
          </cell>
          <cell r="F2003" t="str">
            <v>GEL</v>
          </cell>
          <cell r="G2003">
            <v>0.8</v>
          </cell>
          <cell r="H2003" t="str">
            <v>USD</v>
          </cell>
        </row>
        <row r="2004">
          <cell r="B2004">
            <v>40611</v>
          </cell>
          <cell r="C2004">
            <v>40611</v>
          </cell>
          <cell r="E2004">
            <v>1.03</v>
          </cell>
          <cell r="F2004" t="str">
            <v>GEL</v>
          </cell>
          <cell r="G2004">
            <v>0.6</v>
          </cell>
          <cell r="H2004" t="str">
            <v>USD</v>
          </cell>
        </row>
        <row r="2005">
          <cell r="B2005">
            <v>40611</v>
          </cell>
          <cell r="C2005">
            <v>40611</v>
          </cell>
          <cell r="E2005">
            <v>0.21</v>
          </cell>
          <cell r="F2005" t="str">
            <v>GEL</v>
          </cell>
          <cell r="G2005">
            <v>0.12</v>
          </cell>
          <cell r="H2005" t="str">
            <v>USD</v>
          </cell>
        </row>
        <row r="2006">
          <cell r="B2006">
            <v>40611</v>
          </cell>
          <cell r="C2006">
            <v>40611</v>
          </cell>
          <cell r="E2006">
            <v>1.72</v>
          </cell>
          <cell r="F2006" t="str">
            <v>GEL</v>
          </cell>
          <cell r="G2006">
            <v>1</v>
          </cell>
          <cell r="H2006" t="str">
            <v>USD</v>
          </cell>
        </row>
        <row r="2007">
          <cell r="B2007">
            <v>40611</v>
          </cell>
          <cell r="C2007">
            <v>40611</v>
          </cell>
          <cell r="E2007">
            <v>1</v>
          </cell>
          <cell r="F2007" t="str">
            <v>GEL</v>
          </cell>
          <cell r="G2007">
            <v>0.57999999999999996</v>
          </cell>
          <cell r="H2007" t="str">
            <v>USD</v>
          </cell>
        </row>
        <row r="2008">
          <cell r="B2008">
            <v>40611</v>
          </cell>
          <cell r="C2008">
            <v>40611</v>
          </cell>
          <cell r="E2008">
            <v>1.69</v>
          </cell>
          <cell r="F2008" t="str">
            <v>GEL</v>
          </cell>
          <cell r="G2008">
            <v>0.98</v>
          </cell>
          <cell r="H2008" t="str">
            <v>USD</v>
          </cell>
        </row>
        <row r="2009">
          <cell r="B2009">
            <v>40611</v>
          </cell>
          <cell r="C2009">
            <v>40611</v>
          </cell>
          <cell r="E2009">
            <v>2.75</v>
          </cell>
          <cell r="F2009" t="str">
            <v>GEL</v>
          </cell>
          <cell r="G2009">
            <v>1.6</v>
          </cell>
          <cell r="H2009" t="str">
            <v>USD</v>
          </cell>
        </row>
        <row r="2010">
          <cell r="B2010">
            <v>40611</v>
          </cell>
          <cell r="C2010">
            <v>40611</v>
          </cell>
          <cell r="E2010">
            <v>1.3800000000000001</v>
          </cell>
          <cell r="F2010" t="str">
            <v>GEL</v>
          </cell>
          <cell r="G2010">
            <v>0.8</v>
          </cell>
          <cell r="H2010" t="str">
            <v>USD</v>
          </cell>
        </row>
        <row r="2011">
          <cell r="B2011">
            <v>40611</v>
          </cell>
          <cell r="C2011">
            <v>40611</v>
          </cell>
          <cell r="E2011">
            <v>1</v>
          </cell>
          <cell r="F2011" t="str">
            <v>GEL</v>
          </cell>
          <cell r="G2011">
            <v>0.57999999999999996</v>
          </cell>
          <cell r="H2011" t="str">
            <v>USD</v>
          </cell>
        </row>
        <row r="2012">
          <cell r="B2012">
            <v>40611</v>
          </cell>
          <cell r="C2012">
            <v>40611</v>
          </cell>
          <cell r="E2012">
            <v>7.47</v>
          </cell>
          <cell r="F2012" t="str">
            <v>GEL</v>
          </cell>
          <cell r="G2012">
            <v>4.34</v>
          </cell>
          <cell r="H2012" t="str">
            <v>USD</v>
          </cell>
        </row>
        <row r="2013">
          <cell r="B2013">
            <v>40611</v>
          </cell>
          <cell r="C2013">
            <v>40611</v>
          </cell>
          <cell r="E2013">
            <v>0.21</v>
          </cell>
          <cell r="F2013" t="str">
            <v>GEL</v>
          </cell>
          <cell r="G2013">
            <v>0.12</v>
          </cell>
          <cell r="H2013" t="str">
            <v>USD</v>
          </cell>
        </row>
        <row r="2014">
          <cell r="B2014">
            <v>40611</v>
          </cell>
          <cell r="C2014">
            <v>40611</v>
          </cell>
          <cell r="E2014">
            <v>1</v>
          </cell>
          <cell r="F2014" t="str">
            <v>GEL</v>
          </cell>
          <cell r="G2014">
            <v>0.57999999999999996</v>
          </cell>
          <cell r="H2014" t="str">
            <v>USD</v>
          </cell>
        </row>
        <row r="2015">
          <cell r="B2015">
            <v>40611</v>
          </cell>
          <cell r="C2015">
            <v>40611</v>
          </cell>
          <cell r="E2015">
            <v>2.23</v>
          </cell>
          <cell r="F2015" t="str">
            <v>GEL</v>
          </cell>
          <cell r="G2015">
            <v>1.3</v>
          </cell>
          <cell r="H2015" t="str">
            <v>USD</v>
          </cell>
        </row>
        <row r="2016">
          <cell r="B2016">
            <v>40611</v>
          </cell>
          <cell r="C2016">
            <v>40611</v>
          </cell>
          <cell r="E2016">
            <v>1.03</v>
          </cell>
          <cell r="F2016" t="str">
            <v>GEL</v>
          </cell>
          <cell r="G2016">
            <v>0.6</v>
          </cell>
          <cell r="H2016" t="str">
            <v>USD</v>
          </cell>
        </row>
        <row r="2017">
          <cell r="B2017">
            <v>40611</v>
          </cell>
          <cell r="C2017">
            <v>40611</v>
          </cell>
          <cell r="E2017">
            <v>2</v>
          </cell>
          <cell r="F2017" t="str">
            <v>GEL</v>
          </cell>
          <cell r="G2017">
            <v>1.1599999999999999</v>
          </cell>
          <cell r="H2017" t="str">
            <v>USD</v>
          </cell>
        </row>
        <row r="2018">
          <cell r="B2018">
            <v>40611</v>
          </cell>
          <cell r="C2018">
            <v>40611</v>
          </cell>
          <cell r="E2018">
            <v>0.21</v>
          </cell>
          <cell r="F2018" t="str">
            <v>GEL</v>
          </cell>
          <cell r="G2018">
            <v>0.12</v>
          </cell>
          <cell r="H2018" t="str">
            <v>USD</v>
          </cell>
        </row>
        <row r="2019">
          <cell r="B2019">
            <v>40611</v>
          </cell>
          <cell r="C2019">
            <v>40611</v>
          </cell>
          <cell r="E2019">
            <v>4.4400000000000004</v>
          </cell>
          <cell r="F2019" t="str">
            <v>GEL</v>
          </cell>
          <cell r="G2019">
            <v>2.58</v>
          </cell>
          <cell r="H2019" t="str">
            <v>USD</v>
          </cell>
        </row>
        <row r="2020">
          <cell r="B2020">
            <v>40611</v>
          </cell>
          <cell r="C2020">
            <v>40611</v>
          </cell>
          <cell r="E2020">
            <v>2.75</v>
          </cell>
          <cell r="F2020" t="str">
            <v>GEL</v>
          </cell>
          <cell r="G2020">
            <v>1.6</v>
          </cell>
          <cell r="H2020" t="str">
            <v>USD</v>
          </cell>
        </row>
        <row r="2021">
          <cell r="B2021">
            <v>40611</v>
          </cell>
          <cell r="C2021">
            <v>40611</v>
          </cell>
          <cell r="E2021">
            <v>1</v>
          </cell>
          <cell r="F2021" t="str">
            <v>GEL</v>
          </cell>
          <cell r="G2021">
            <v>0.57999999999999996</v>
          </cell>
          <cell r="H2021" t="str">
            <v>USD</v>
          </cell>
        </row>
        <row r="2022">
          <cell r="B2022">
            <v>40611</v>
          </cell>
          <cell r="C2022">
            <v>40611</v>
          </cell>
          <cell r="E2022">
            <v>0.41000000000000003</v>
          </cell>
          <cell r="F2022" t="str">
            <v>GEL</v>
          </cell>
          <cell r="G2022">
            <v>0.24</v>
          </cell>
          <cell r="H2022" t="str">
            <v>USD</v>
          </cell>
        </row>
        <row r="2023">
          <cell r="B2023">
            <v>40611</v>
          </cell>
          <cell r="C2023">
            <v>40611</v>
          </cell>
          <cell r="E2023">
            <v>2.75</v>
          </cell>
          <cell r="F2023" t="str">
            <v>GEL</v>
          </cell>
          <cell r="G2023">
            <v>1.6</v>
          </cell>
          <cell r="H2023" t="str">
            <v>USD</v>
          </cell>
        </row>
        <row r="2024">
          <cell r="B2024">
            <v>40611</v>
          </cell>
          <cell r="C2024">
            <v>40611</v>
          </cell>
          <cell r="E2024">
            <v>3.44</v>
          </cell>
          <cell r="F2024" t="str">
            <v>GEL</v>
          </cell>
          <cell r="G2024">
            <v>2</v>
          </cell>
          <cell r="H2024" t="str">
            <v>USD</v>
          </cell>
        </row>
        <row r="2025">
          <cell r="B2025">
            <v>40611</v>
          </cell>
          <cell r="C2025">
            <v>40611</v>
          </cell>
          <cell r="E2025">
            <v>2.75</v>
          </cell>
          <cell r="F2025" t="str">
            <v>GEL</v>
          </cell>
          <cell r="G2025">
            <v>1.6</v>
          </cell>
          <cell r="H2025" t="str">
            <v>USD</v>
          </cell>
        </row>
        <row r="2026">
          <cell r="B2026">
            <v>40611</v>
          </cell>
          <cell r="C2026">
            <v>40611</v>
          </cell>
          <cell r="E2026">
            <v>0.34</v>
          </cell>
          <cell r="F2026" t="str">
            <v>GEL</v>
          </cell>
          <cell r="G2026">
            <v>0.2</v>
          </cell>
          <cell r="H2026" t="str">
            <v>USD</v>
          </cell>
        </row>
        <row r="2027">
          <cell r="B2027">
            <v>40611</v>
          </cell>
          <cell r="C2027">
            <v>40611</v>
          </cell>
          <cell r="E2027">
            <v>11.69</v>
          </cell>
          <cell r="F2027" t="str">
            <v>GEL</v>
          </cell>
          <cell r="G2027">
            <v>6.8</v>
          </cell>
          <cell r="H2027" t="str">
            <v>USD</v>
          </cell>
        </row>
        <row r="2028">
          <cell r="B2028">
            <v>40611</v>
          </cell>
          <cell r="C2028">
            <v>40611</v>
          </cell>
          <cell r="E2028">
            <v>7.1400000000000006</v>
          </cell>
          <cell r="F2028" t="str">
            <v>GEL</v>
          </cell>
          <cell r="G2028">
            <v>4.1399999999999997</v>
          </cell>
          <cell r="H2028" t="str">
            <v>USD</v>
          </cell>
        </row>
        <row r="2029">
          <cell r="B2029">
            <v>40611</v>
          </cell>
          <cell r="C2029">
            <v>40611</v>
          </cell>
          <cell r="E2029">
            <v>1</v>
          </cell>
          <cell r="F2029" t="str">
            <v>GEL</v>
          </cell>
          <cell r="G2029">
            <v>0.57999999999999996</v>
          </cell>
          <cell r="H2029" t="str">
            <v>USD</v>
          </cell>
        </row>
        <row r="2030">
          <cell r="B2030">
            <v>40611</v>
          </cell>
          <cell r="C2030">
            <v>40611</v>
          </cell>
          <cell r="E2030">
            <v>1.03</v>
          </cell>
          <cell r="F2030" t="str">
            <v>GEL</v>
          </cell>
          <cell r="G2030">
            <v>0.6</v>
          </cell>
          <cell r="H2030" t="str">
            <v>USD</v>
          </cell>
        </row>
        <row r="2031">
          <cell r="B2031">
            <v>40611</v>
          </cell>
          <cell r="C2031">
            <v>40611</v>
          </cell>
          <cell r="E2031">
            <v>0.21</v>
          </cell>
          <cell r="F2031" t="str">
            <v>GEL</v>
          </cell>
          <cell r="G2031">
            <v>0.12</v>
          </cell>
          <cell r="H2031" t="str">
            <v>USD</v>
          </cell>
        </row>
        <row r="2032">
          <cell r="B2032">
            <v>40611</v>
          </cell>
          <cell r="C2032">
            <v>40611</v>
          </cell>
          <cell r="E2032">
            <v>1.72</v>
          </cell>
          <cell r="F2032" t="str">
            <v>GEL</v>
          </cell>
          <cell r="G2032">
            <v>1</v>
          </cell>
          <cell r="H2032" t="str">
            <v>USD</v>
          </cell>
        </row>
        <row r="2033">
          <cell r="B2033">
            <v>40611</v>
          </cell>
          <cell r="C2033">
            <v>40611</v>
          </cell>
          <cell r="E2033">
            <v>0.69000000000000006</v>
          </cell>
          <cell r="F2033" t="str">
            <v>GEL</v>
          </cell>
          <cell r="G2033">
            <v>0.4</v>
          </cell>
          <cell r="H2033" t="str">
            <v>USD</v>
          </cell>
        </row>
        <row r="2034">
          <cell r="B2034">
            <v>40611</v>
          </cell>
          <cell r="C2034">
            <v>40611</v>
          </cell>
          <cell r="E2034">
            <v>1.72</v>
          </cell>
          <cell r="F2034" t="str">
            <v>GEL</v>
          </cell>
          <cell r="G2034">
            <v>1</v>
          </cell>
          <cell r="H2034" t="str">
            <v>USD</v>
          </cell>
        </row>
        <row r="2035">
          <cell r="B2035">
            <v>40611</v>
          </cell>
          <cell r="C2035">
            <v>40611</v>
          </cell>
          <cell r="E2035">
            <v>1.72</v>
          </cell>
          <cell r="F2035" t="str">
            <v>GEL</v>
          </cell>
          <cell r="G2035">
            <v>1</v>
          </cell>
          <cell r="H2035" t="str">
            <v>USD</v>
          </cell>
        </row>
        <row r="2036">
          <cell r="B2036">
            <v>40611</v>
          </cell>
          <cell r="C2036">
            <v>40611</v>
          </cell>
          <cell r="E2036">
            <v>2.41</v>
          </cell>
          <cell r="F2036" t="str">
            <v>GEL</v>
          </cell>
          <cell r="G2036">
            <v>1.4000000000000001</v>
          </cell>
          <cell r="H2036" t="str">
            <v>USD</v>
          </cell>
        </row>
        <row r="2037">
          <cell r="B2037">
            <v>40611</v>
          </cell>
          <cell r="C2037">
            <v>40611</v>
          </cell>
          <cell r="E2037">
            <v>2.75</v>
          </cell>
          <cell r="F2037" t="str">
            <v>GEL</v>
          </cell>
          <cell r="G2037">
            <v>1.6</v>
          </cell>
          <cell r="H2037" t="str">
            <v>USD</v>
          </cell>
        </row>
        <row r="2038">
          <cell r="B2038">
            <v>40611</v>
          </cell>
          <cell r="C2038">
            <v>40611</v>
          </cell>
          <cell r="E2038">
            <v>0.21</v>
          </cell>
          <cell r="F2038" t="str">
            <v>GEL</v>
          </cell>
          <cell r="G2038">
            <v>0.12</v>
          </cell>
          <cell r="H2038" t="str">
            <v>USD</v>
          </cell>
        </row>
        <row r="2039">
          <cell r="B2039">
            <v>40611</v>
          </cell>
          <cell r="C2039">
            <v>40611</v>
          </cell>
          <cell r="E2039">
            <v>0.34</v>
          </cell>
          <cell r="F2039" t="str">
            <v>GEL</v>
          </cell>
          <cell r="G2039">
            <v>0.2</v>
          </cell>
          <cell r="H2039" t="str">
            <v>USD</v>
          </cell>
        </row>
        <row r="2040">
          <cell r="B2040">
            <v>40611</v>
          </cell>
          <cell r="C2040">
            <v>40611</v>
          </cell>
          <cell r="E2040">
            <v>1.72</v>
          </cell>
          <cell r="F2040" t="str">
            <v>GEL</v>
          </cell>
          <cell r="G2040">
            <v>1</v>
          </cell>
          <cell r="H2040" t="str">
            <v>USD</v>
          </cell>
        </row>
        <row r="2041">
          <cell r="B2041">
            <v>40611</v>
          </cell>
          <cell r="C2041">
            <v>40611</v>
          </cell>
          <cell r="E2041">
            <v>2.41</v>
          </cell>
          <cell r="F2041" t="str">
            <v>GEL</v>
          </cell>
          <cell r="G2041">
            <v>1.4000000000000001</v>
          </cell>
          <cell r="H2041" t="str">
            <v>USD</v>
          </cell>
        </row>
        <row r="2042">
          <cell r="B2042">
            <v>40611</v>
          </cell>
          <cell r="C2042">
            <v>40611</v>
          </cell>
          <cell r="E2042">
            <v>0.34</v>
          </cell>
          <cell r="F2042" t="str">
            <v>GEL</v>
          </cell>
          <cell r="G2042">
            <v>0.2</v>
          </cell>
          <cell r="H2042" t="str">
            <v>USD</v>
          </cell>
        </row>
        <row r="2043">
          <cell r="B2043">
            <v>40611</v>
          </cell>
          <cell r="C2043">
            <v>40611</v>
          </cell>
          <cell r="E2043">
            <v>1.03</v>
          </cell>
          <cell r="F2043" t="str">
            <v>GEL</v>
          </cell>
          <cell r="G2043">
            <v>0.6</v>
          </cell>
          <cell r="H2043" t="str">
            <v>USD</v>
          </cell>
        </row>
        <row r="2044">
          <cell r="B2044">
            <v>40611</v>
          </cell>
          <cell r="C2044">
            <v>40611</v>
          </cell>
          <cell r="E2044">
            <v>0.34</v>
          </cell>
          <cell r="F2044" t="str">
            <v>GEL</v>
          </cell>
          <cell r="G2044">
            <v>0.2</v>
          </cell>
          <cell r="H2044" t="str">
            <v>USD</v>
          </cell>
        </row>
        <row r="2045">
          <cell r="B2045">
            <v>40611</v>
          </cell>
          <cell r="C2045">
            <v>40611</v>
          </cell>
          <cell r="E2045">
            <v>0.86</v>
          </cell>
          <cell r="F2045" t="str">
            <v>GEL</v>
          </cell>
          <cell r="G2045">
            <v>0.5</v>
          </cell>
          <cell r="H2045" t="str">
            <v>USD</v>
          </cell>
        </row>
        <row r="2046">
          <cell r="B2046">
            <v>40611</v>
          </cell>
          <cell r="C2046">
            <v>40611</v>
          </cell>
          <cell r="E2046">
            <v>1.3800000000000001</v>
          </cell>
          <cell r="F2046" t="str">
            <v>GEL</v>
          </cell>
          <cell r="G2046">
            <v>0.8</v>
          </cell>
          <cell r="H2046" t="str">
            <v>USD</v>
          </cell>
        </row>
        <row r="2047">
          <cell r="B2047">
            <v>40611</v>
          </cell>
          <cell r="C2047">
            <v>40611</v>
          </cell>
          <cell r="E2047">
            <v>0.21</v>
          </cell>
          <cell r="F2047" t="str">
            <v>GEL</v>
          </cell>
          <cell r="G2047">
            <v>0.12</v>
          </cell>
          <cell r="H2047" t="str">
            <v>USD</v>
          </cell>
        </row>
        <row r="2048">
          <cell r="B2048">
            <v>40611</v>
          </cell>
          <cell r="C2048">
            <v>40611</v>
          </cell>
          <cell r="E2048">
            <v>2.75</v>
          </cell>
          <cell r="F2048" t="str">
            <v>GEL</v>
          </cell>
          <cell r="G2048">
            <v>1.6</v>
          </cell>
          <cell r="H2048" t="str">
            <v>USD</v>
          </cell>
        </row>
        <row r="2049">
          <cell r="B2049">
            <v>40611</v>
          </cell>
          <cell r="C2049">
            <v>40611</v>
          </cell>
          <cell r="E2049">
            <v>2.75</v>
          </cell>
          <cell r="F2049" t="str">
            <v>GEL</v>
          </cell>
          <cell r="G2049">
            <v>1.6</v>
          </cell>
          <cell r="H2049" t="str">
            <v>USD</v>
          </cell>
        </row>
        <row r="2050">
          <cell r="B2050">
            <v>40611</v>
          </cell>
          <cell r="C2050">
            <v>40611</v>
          </cell>
          <cell r="E2050">
            <v>2.75</v>
          </cell>
          <cell r="F2050" t="str">
            <v>GEL</v>
          </cell>
          <cell r="G2050">
            <v>1.6</v>
          </cell>
          <cell r="H2050" t="str">
            <v>USD</v>
          </cell>
        </row>
        <row r="2051">
          <cell r="B2051">
            <v>40611</v>
          </cell>
          <cell r="C2051">
            <v>40611</v>
          </cell>
          <cell r="E2051">
            <v>2.75</v>
          </cell>
          <cell r="F2051" t="str">
            <v>GEL</v>
          </cell>
          <cell r="G2051">
            <v>1.6</v>
          </cell>
          <cell r="H2051" t="str">
            <v>USD</v>
          </cell>
        </row>
        <row r="2052">
          <cell r="B2052">
            <v>40611</v>
          </cell>
          <cell r="C2052">
            <v>40611</v>
          </cell>
          <cell r="E2052">
            <v>0.69000000000000006</v>
          </cell>
          <cell r="F2052" t="str">
            <v>GEL</v>
          </cell>
          <cell r="G2052">
            <v>0.4</v>
          </cell>
          <cell r="H2052" t="str">
            <v>USD</v>
          </cell>
        </row>
        <row r="2053">
          <cell r="B2053">
            <v>40611</v>
          </cell>
          <cell r="C2053">
            <v>40611</v>
          </cell>
          <cell r="E2053">
            <v>0.69000000000000006</v>
          </cell>
          <cell r="F2053" t="str">
            <v>GEL</v>
          </cell>
          <cell r="G2053">
            <v>0.4</v>
          </cell>
          <cell r="H2053" t="str">
            <v>USD</v>
          </cell>
        </row>
        <row r="2054">
          <cell r="B2054">
            <v>40611</v>
          </cell>
          <cell r="C2054">
            <v>40611</v>
          </cell>
          <cell r="E2054">
            <v>2.06</v>
          </cell>
          <cell r="F2054" t="str">
            <v>GEL</v>
          </cell>
          <cell r="G2054">
            <v>1.2</v>
          </cell>
          <cell r="H2054" t="str">
            <v>USD</v>
          </cell>
        </row>
        <row r="2055">
          <cell r="B2055">
            <v>40611</v>
          </cell>
          <cell r="C2055">
            <v>40611</v>
          </cell>
          <cell r="E2055">
            <v>0.69000000000000006</v>
          </cell>
          <cell r="F2055" t="str">
            <v>GEL</v>
          </cell>
          <cell r="G2055">
            <v>0.4</v>
          </cell>
          <cell r="H2055" t="str">
            <v>USD</v>
          </cell>
        </row>
        <row r="2056">
          <cell r="B2056">
            <v>40611</v>
          </cell>
          <cell r="C2056">
            <v>40611</v>
          </cell>
          <cell r="E2056">
            <v>0.69000000000000006</v>
          </cell>
          <cell r="F2056" t="str">
            <v>GEL</v>
          </cell>
          <cell r="G2056">
            <v>0.4</v>
          </cell>
          <cell r="H2056" t="str">
            <v>USD</v>
          </cell>
        </row>
        <row r="2057">
          <cell r="B2057">
            <v>40611</v>
          </cell>
          <cell r="C2057">
            <v>40611</v>
          </cell>
          <cell r="E2057">
            <v>0.21</v>
          </cell>
          <cell r="F2057" t="str">
            <v>GEL</v>
          </cell>
          <cell r="G2057">
            <v>0.12</v>
          </cell>
          <cell r="H2057" t="str">
            <v>USD</v>
          </cell>
        </row>
        <row r="2058">
          <cell r="B2058">
            <v>40611</v>
          </cell>
          <cell r="C2058">
            <v>40611</v>
          </cell>
          <cell r="E2058">
            <v>0.34</v>
          </cell>
          <cell r="F2058" t="str">
            <v>GEL</v>
          </cell>
          <cell r="G2058">
            <v>0.2</v>
          </cell>
          <cell r="H2058" t="str">
            <v>USD</v>
          </cell>
        </row>
        <row r="2059">
          <cell r="B2059">
            <v>40611</v>
          </cell>
          <cell r="C2059">
            <v>40611</v>
          </cell>
          <cell r="E2059">
            <v>2.75</v>
          </cell>
          <cell r="F2059" t="str">
            <v>GEL</v>
          </cell>
          <cell r="G2059">
            <v>1.6</v>
          </cell>
          <cell r="H2059" t="str">
            <v>USD</v>
          </cell>
        </row>
        <row r="2060">
          <cell r="B2060">
            <v>40611</v>
          </cell>
          <cell r="C2060">
            <v>40611</v>
          </cell>
          <cell r="E2060">
            <v>2.75</v>
          </cell>
          <cell r="F2060" t="str">
            <v>GEL</v>
          </cell>
          <cell r="G2060">
            <v>1.6</v>
          </cell>
          <cell r="H2060" t="str">
            <v>USD</v>
          </cell>
        </row>
        <row r="2061">
          <cell r="B2061">
            <v>40611</v>
          </cell>
          <cell r="C2061">
            <v>40611</v>
          </cell>
          <cell r="E2061">
            <v>2.75</v>
          </cell>
          <cell r="F2061" t="str">
            <v>GEL</v>
          </cell>
          <cell r="G2061">
            <v>1.6</v>
          </cell>
          <cell r="H2061" t="str">
            <v>USD</v>
          </cell>
        </row>
        <row r="2062">
          <cell r="B2062">
            <v>40611</v>
          </cell>
          <cell r="C2062">
            <v>40611</v>
          </cell>
          <cell r="E2062">
            <v>0.34</v>
          </cell>
          <cell r="F2062" t="str">
            <v>GEL</v>
          </cell>
          <cell r="G2062">
            <v>0.2</v>
          </cell>
          <cell r="H2062" t="str">
            <v>USD</v>
          </cell>
        </row>
        <row r="2063">
          <cell r="B2063">
            <v>40611</v>
          </cell>
          <cell r="C2063">
            <v>40611</v>
          </cell>
          <cell r="E2063">
            <v>1.37</v>
          </cell>
          <cell r="F2063" t="str">
            <v>GEL</v>
          </cell>
          <cell r="G2063">
            <v>0.8</v>
          </cell>
          <cell r="H2063" t="str">
            <v>USD</v>
          </cell>
        </row>
        <row r="2064">
          <cell r="B2064">
            <v>40611</v>
          </cell>
          <cell r="C2064">
            <v>40611</v>
          </cell>
          <cell r="E2064">
            <v>2.41</v>
          </cell>
          <cell r="F2064" t="str">
            <v>GEL</v>
          </cell>
          <cell r="G2064">
            <v>1.4000000000000001</v>
          </cell>
          <cell r="H2064" t="str">
            <v>USD</v>
          </cell>
        </row>
        <row r="2065">
          <cell r="B2065">
            <v>40611</v>
          </cell>
          <cell r="C2065">
            <v>40611</v>
          </cell>
          <cell r="E2065">
            <v>0.34</v>
          </cell>
          <cell r="F2065" t="str">
            <v>GEL</v>
          </cell>
          <cell r="G2065">
            <v>0.2</v>
          </cell>
          <cell r="H2065" t="str">
            <v>USD</v>
          </cell>
        </row>
        <row r="2066">
          <cell r="B2066">
            <v>40611</v>
          </cell>
          <cell r="C2066">
            <v>40611</v>
          </cell>
          <cell r="E2066">
            <v>0.69000000000000006</v>
          </cell>
          <cell r="F2066" t="str">
            <v>GEL</v>
          </cell>
          <cell r="G2066">
            <v>0.4</v>
          </cell>
          <cell r="H2066" t="str">
            <v>USD</v>
          </cell>
        </row>
        <row r="2067">
          <cell r="B2067">
            <v>40611</v>
          </cell>
          <cell r="C2067">
            <v>40611</v>
          </cell>
          <cell r="E2067">
            <v>2.75</v>
          </cell>
          <cell r="F2067" t="str">
            <v>GEL</v>
          </cell>
          <cell r="G2067">
            <v>1.6</v>
          </cell>
          <cell r="H2067" t="str">
            <v>USD</v>
          </cell>
        </row>
        <row r="2068">
          <cell r="B2068">
            <v>40611</v>
          </cell>
          <cell r="C2068">
            <v>40611</v>
          </cell>
          <cell r="E2068">
            <v>20.100000000000001</v>
          </cell>
          <cell r="F2068" t="str">
            <v>GEL</v>
          </cell>
          <cell r="G2068">
            <v>11.700000000000001</v>
          </cell>
          <cell r="H2068" t="str">
            <v>USD</v>
          </cell>
        </row>
        <row r="2069">
          <cell r="B2069">
            <v>40611</v>
          </cell>
          <cell r="C2069">
            <v>40611</v>
          </cell>
          <cell r="E2069">
            <v>13.4</v>
          </cell>
          <cell r="F2069" t="str">
            <v>GEL</v>
          </cell>
          <cell r="G2069">
            <v>7.8</v>
          </cell>
          <cell r="H2069" t="str">
            <v>USD</v>
          </cell>
        </row>
        <row r="2070">
          <cell r="B2070">
            <v>40611</v>
          </cell>
          <cell r="C2070">
            <v>40611</v>
          </cell>
          <cell r="E2070">
            <v>73.739999999999995</v>
          </cell>
          <cell r="F2070" t="str">
            <v>GEL</v>
          </cell>
          <cell r="G2070">
            <v>42.9</v>
          </cell>
          <cell r="H2070" t="str">
            <v>USD</v>
          </cell>
        </row>
        <row r="2071">
          <cell r="B2071">
            <v>40611</v>
          </cell>
          <cell r="C2071">
            <v>40611</v>
          </cell>
          <cell r="E2071">
            <v>6.7</v>
          </cell>
          <cell r="F2071" t="str">
            <v>GEL</v>
          </cell>
          <cell r="G2071">
            <v>3.9</v>
          </cell>
          <cell r="H2071" t="str">
            <v>USD</v>
          </cell>
        </row>
        <row r="2072">
          <cell r="B2072">
            <v>40611</v>
          </cell>
          <cell r="C2072">
            <v>40611</v>
          </cell>
          <cell r="E2072">
            <v>40.22</v>
          </cell>
          <cell r="F2072" t="str">
            <v>GEL</v>
          </cell>
          <cell r="G2072">
            <v>23.400000000000002</v>
          </cell>
          <cell r="H2072" t="str">
            <v>USD</v>
          </cell>
        </row>
        <row r="2073">
          <cell r="B2073">
            <v>40611</v>
          </cell>
          <cell r="C2073">
            <v>40611</v>
          </cell>
          <cell r="E2073">
            <v>6.7</v>
          </cell>
          <cell r="F2073" t="str">
            <v>GEL</v>
          </cell>
          <cell r="G2073">
            <v>3.9</v>
          </cell>
          <cell r="H2073" t="str">
            <v>USD</v>
          </cell>
        </row>
        <row r="2074">
          <cell r="B2074">
            <v>40611</v>
          </cell>
          <cell r="C2074">
            <v>40611</v>
          </cell>
          <cell r="E2074">
            <v>6.7</v>
          </cell>
          <cell r="F2074" t="str">
            <v>GEL</v>
          </cell>
          <cell r="G2074">
            <v>3.9</v>
          </cell>
          <cell r="H2074" t="str">
            <v>USD</v>
          </cell>
        </row>
        <row r="2075">
          <cell r="B2075">
            <v>40611</v>
          </cell>
          <cell r="C2075">
            <v>40611</v>
          </cell>
          <cell r="E2075">
            <v>40.22</v>
          </cell>
          <cell r="F2075" t="str">
            <v>GEL</v>
          </cell>
          <cell r="G2075">
            <v>23.400000000000002</v>
          </cell>
          <cell r="H2075" t="str">
            <v>USD</v>
          </cell>
        </row>
        <row r="2076">
          <cell r="B2076">
            <v>40611</v>
          </cell>
          <cell r="C2076">
            <v>40611</v>
          </cell>
          <cell r="E2076">
            <v>40.22</v>
          </cell>
          <cell r="F2076" t="str">
            <v>GEL</v>
          </cell>
          <cell r="G2076">
            <v>23.400000000000002</v>
          </cell>
          <cell r="H2076" t="str">
            <v>USD</v>
          </cell>
        </row>
        <row r="2077">
          <cell r="B2077">
            <v>40611</v>
          </cell>
          <cell r="C2077">
            <v>40611</v>
          </cell>
          <cell r="E2077">
            <v>0.69000000000000006</v>
          </cell>
          <cell r="F2077" t="str">
            <v>GEL</v>
          </cell>
          <cell r="G2077">
            <v>0.4</v>
          </cell>
          <cell r="H2077" t="str">
            <v>USD</v>
          </cell>
        </row>
        <row r="2078">
          <cell r="B2078">
            <v>40611</v>
          </cell>
          <cell r="C2078">
            <v>40611</v>
          </cell>
          <cell r="E2078">
            <v>2.75</v>
          </cell>
          <cell r="F2078" t="str">
            <v>GEL</v>
          </cell>
          <cell r="G2078">
            <v>1.6</v>
          </cell>
          <cell r="H2078" t="str">
            <v>USD</v>
          </cell>
        </row>
        <row r="2079">
          <cell r="B2079">
            <v>40611</v>
          </cell>
          <cell r="C2079">
            <v>40611</v>
          </cell>
          <cell r="E2079">
            <v>0.34</v>
          </cell>
          <cell r="F2079" t="str">
            <v>GEL</v>
          </cell>
          <cell r="G2079">
            <v>0.2</v>
          </cell>
          <cell r="H2079" t="str">
            <v>USD</v>
          </cell>
        </row>
        <row r="2080">
          <cell r="B2080">
            <v>40611</v>
          </cell>
          <cell r="C2080">
            <v>40611</v>
          </cell>
          <cell r="E2080">
            <v>0.34</v>
          </cell>
          <cell r="F2080" t="str">
            <v>GEL</v>
          </cell>
          <cell r="G2080">
            <v>0.2</v>
          </cell>
          <cell r="H2080" t="str">
            <v>USD</v>
          </cell>
        </row>
        <row r="2081">
          <cell r="B2081">
            <v>40611</v>
          </cell>
          <cell r="C2081">
            <v>40611</v>
          </cell>
          <cell r="E2081">
            <v>13.4</v>
          </cell>
          <cell r="F2081" t="str">
            <v>GEL</v>
          </cell>
          <cell r="G2081">
            <v>7.8</v>
          </cell>
          <cell r="H2081" t="str">
            <v>USD</v>
          </cell>
        </row>
        <row r="2082">
          <cell r="B2082">
            <v>40611</v>
          </cell>
          <cell r="C2082">
            <v>40611</v>
          </cell>
          <cell r="E2082">
            <v>13.4</v>
          </cell>
          <cell r="F2082" t="str">
            <v>GEL</v>
          </cell>
          <cell r="G2082">
            <v>7.8</v>
          </cell>
          <cell r="H2082" t="str">
            <v>USD</v>
          </cell>
        </row>
        <row r="2083">
          <cell r="B2083">
            <v>40611</v>
          </cell>
          <cell r="C2083">
            <v>40611</v>
          </cell>
          <cell r="E2083">
            <v>6.7</v>
          </cell>
          <cell r="F2083" t="str">
            <v>GEL</v>
          </cell>
          <cell r="G2083">
            <v>3.9</v>
          </cell>
          <cell r="H2083" t="str">
            <v>USD</v>
          </cell>
        </row>
        <row r="2084">
          <cell r="B2084">
            <v>40611</v>
          </cell>
          <cell r="C2084">
            <v>40611</v>
          </cell>
          <cell r="E2084">
            <v>26.8</v>
          </cell>
          <cell r="F2084" t="str">
            <v>GEL</v>
          </cell>
          <cell r="G2084">
            <v>15.6</v>
          </cell>
          <cell r="H2084" t="str">
            <v>USD</v>
          </cell>
        </row>
        <row r="2085">
          <cell r="B2085">
            <v>40611</v>
          </cell>
          <cell r="C2085">
            <v>40611</v>
          </cell>
          <cell r="E2085">
            <v>6.7</v>
          </cell>
          <cell r="F2085" t="str">
            <v>GEL</v>
          </cell>
          <cell r="G2085">
            <v>3.9</v>
          </cell>
          <cell r="H2085" t="str">
            <v>USD</v>
          </cell>
        </row>
        <row r="2086">
          <cell r="B2086">
            <v>40611</v>
          </cell>
          <cell r="C2086">
            <v>40611</v>
          </cell>
          <cell r="E2086">
            <v>60.33</v>
          </cell>
          <cell r="F2086" t="str">
            <v>GEL</v>
          </cell>
          <cell r="G2086">
            <v>35.1</v>
          </cell>
          <cell r="H2086" t="str">
            <v>USD</v>
          </cell>
        </row>
        <row r="2087">
          <cell r="B2087">
            <v>40611</v>
          </cell>
          <cell r="C2087">
            <v>40611</v>
          </cell>
          <cell r="E2087">
            <v>40.22</v>
          </cell>
          <cell r="F2087" t="str">
            <v>GEL</v>
          </cell>
          <cell r="G2087">
            <v>23.400000000000002</v>
          </cell>
          <cell r="H2087" t="str">
            <v>USD</v>
          </cell>
        </row>
        <row r="2088">
          <cell r="B2088">
            <v>40611</v>
          </cell>
          <cell r="C2088">
            <v>40611</v>
          </cell>
          <cell r="E2088">
            <v>13.4</v>
          </cell>
          <cell r="F2088" t="str">
            <v>GEL</v>
          </cell>
          <cell r="G2088">
            <v>7.8</v>
          </cell>
          <cell r="H2088" t="str">
            <v>USD</v>
          </cell>
        </row>
        <row r="2089">
          <cell r="B2089">
            <v>40611</v>
          </cell>
          <cell r="C2089">
            <v>40611</v>
          </cell>
          <cell r="E2089">
            <v>13.41</v>
          </cell>
          <cell r="F2089" t="str">
            <v>GEL</v>
          </cell>
          <cell r="G2089">
            <v>7.8</v>
          </cell>
          <cell r="H2089" t="str">
            <v>USD</v>
          </cell>
        </row>
        <row r="2090">
          <cell r="B2090">
            <v>40611</v>
          </cell>
          <cell r="C2090">
            <v>40611</v>
          </cell>
          <cell r="E2090">
            <v>6.7</v>
          </cell>
          <cell r="F2090" t="str">
            <v>GEL</v>
          </cell>
          <cell r="G2090">
            <v>3.9</v>
          </cell>
          <cell r="H2090" t="str">
            <v>USD</v>
          </cell>
        </row>
        <row r="2091">
          <cell r="B2091">
            <v>40611</v>
          </cell>
          <cell r="C2091">
            <v>40611</v>
          </cell>
          <cell r="E2091">
            <v>6.7</v>
          </cell>
          <cell r="F2091" t="str">
            <v>GEL</v>
          </cell>
          <cell r="G2091">
            <v>3.9</v>
          </cell>
          <cell r="H2091" t="str">
            <v>USD</v>
          </cell>
        </row>
        <row r="2092">
          <cell r="B2092">
            <v>40611</v>
          </cell>
          <cell r="C2092">
            <v>40611</v>
          </cell>
          <cell r="E2092">
            <v>3.35</v>
          </cell>
          <cell r="F2092" t="str">
            <v>GEL</v>
          </cell>
          <cell r="G2092">
            <v>1.95</v>
          </cell>
          <cell r="H2092" t="str">
            <v>USD</v>
          </cell>
        </row>
        <row r="2093">
          <cell r="B2093">
            <v>40611</v>
          </cell>
          <cell r="C2093">
            <v>40611</v>
          </cell>
          <cell r="E2093">
            <v>6.7</v>
          </cell>
          <cell r="F2093" t="str">
            <v>GEL</v>
          </cell>
          <cell r="G2093">
            <v>3.9</v>
          </cell>
          <cell r="H2093" t="str">
            <v>USD</v>
          </cell>
        </row>
        <row r="2094">
          <cell r="B2094">
            <v>40611</v>
          </cell>
          <cell r="C2094">
            <v>40611</v>
          </cell>
          <cell r="E2094">
            <v>40.22</v>
          </cell>
          <cell r="F2094" t="str">
            <v>GEL</v>
          </cell>
          <cell r="G2094">
            <v>23.400000000000002</v>
          </cell>
          <cell r="H2094" t="str">
            <v>USD</v>
          </cell>
        </row>
        <row r="2095">
          <cell r="B2095">
            <v>40611</v>
          </cell>
          <cell r="C2095">
            <v>40611</v>
          </cell>
          <cell r="E2095">
            <v>56.97</v>
          </cell>
          <cell r="F2095" t="str">
            <v>GEL</v>
          </cell>
          <cell r="G2095">
            <v>33.15</v>
          </cell>
          <cell r="H2095" t="str">
            <v>USD</v>
          </cell>
        </row>
        <row r="2096">
          <cell r="B2096">
            <v>40611</v>
          </cell>
          <cell r="C2096">
            <v>40611</v>
          </cell>
          <cell r="E2096">
            <v>40.22</v>
          </cell>
          <cell r="F2096" t="str">
            <v>GEL</v>
          </cell>
          <cell r="G2096">
            <v>23.400000000000002</v>
          </cell>
          <cell r="H2096" t="str">
            <v>USD</v>
          </cell>
        </row>
        <row r="2097">
          <cell r="B2097">
            <v>40611</v>
          </cell>
          <cell r="C2097">
            <v>40611</v>
          </cell>
          <cell r="E2097">
            <v>5.36</v>
          </cell>
          <cell r="F2097" t="str">
            <v>GEL</v>
          </cell>
          <cell r="G2097">
            <v>3.12</v>
          </cell>
          <cell r="H2097" t="str">
            <v>USD</v>
          </cell>
        </row>
        <row r="2098">
          <cell r="B2098">
            <v>40611</v>
          </cell>
          <cell r="C2098">
            <v>40611</v>
          </cell>
          <cell r="E2098">
            <v>13.4</v>
          </cell>
          <cell r="F2098" t="str">
            <v>GEL</v>
          </cell>
          <cell r="G2098">
            <v>7.8</v>
          </cell>
          <cell r="H2098" t="str">
            <v>USD</v>
          </cell>
        </row>
        <row r="2099">
          <cell r="B2099">
            <v>40611</v>
          </cell>
          <cell r="C2099">
            <v>40611</v>
          </cell>
          <cell r="E2099">
            <v>20.11</v>
          </cell>
          <cell r="F2099" t="str">
            <v>GEL</v>
          </cell>
          <cell r="G2099">
            <v>11.700000000000001</v>
          </cell>
          <cell r="H2099" t="str">
            <v>USD</v>
          </cell>
        </row>
        <row r="2100">
          <cell r="B2100">
            <v>40611</v>
          </cell>
          <cell r="C2100">
            <v>40611</v>
          </cell>
          <cell r="E2100">
            <v>6.7</v>
          </cell>
          <cell r="F2100" t="str">
            <v>GEL</v>
          </cell>
          <cell r="G2100">
            <v>3.9</v>
          </cell>
          <cell r="H2100" t="str">
            <v>USD</v>
          </cell>
        </row>
        <row r="2101">
          <cell r="B2101">
            <v>40611</v>
          </cell>
          <cell r="C2101">
            <v>40611</v>
          </cell>
          <cell r="E2101">
            <v>3.35</v>
          </cell>
          <cell r="F2101" t="str">
            <v>GEL</v>
          </cell>
          <cell r="G2101">
            <v>1.95</v>
          </cell>
          <cell r="H2101" t="str">
            <v>USD</v>
          </cell>
        </row>
        <row r="2102">
          <cell r="B2102">
            <v>40611</v>
          </cell>
          <cell r="C2102">
            <v>40611</v>
          </cell>
          <cell r="E2102">
            <v>3.35</v>
          </cell>
          <cell r="F2102" t="str">
            <v>GEL</v>
          </cell>
          <cell r="G2102">
            <v>1.95</v>
          </cell>
          <cell r="H2102" t="str">
            <v>USD</v>
          </cell>
        </row>
        <row r="2103">
          <cell r="B2103">
            <v>40611</v>
          </cell>
          <cell r="C2103">
            <v>40611</v>
          </cell>
          <cell r="E2103">
            <v>6.7</v>
          </cell>
          <cell r="F2103" t="str">
            <v>GEL</v>
          </cell>
          <cell r="G2103">
            <v>3.9</v>
          </cell>
          <cell r="H2103" t="str">
            <v>USD</v>
          </cell>
        </row>
        <row r="2104">
          <cell r="B2104">
            <v>40611</v>
          </cell>
          <cell r="C2104">
            <v>40611</v>
          </cell>
          <cell r="E2104">
            <v>6.7</v>
          </cell>
          <cell r="F2104" t="str">
            <v>GEL</v>
          </cell>
          <cell r="G2104">
            <v>3.9</v>
          </cell>
          <cell r="H2104" t="str">
            <v>USD</v>
          </cell>
        </row>
        <row r="2105">
          <cell r="B2105">
            <v>40611</v>
          </cell>
          <cell r="C2105">
            <v>40611</v>
          </cell>
          <cell r="E2105">
            <v>3.35</v>
          </cell>
          <cell r="F2105" t="str">
            <v>GEL</v>
          </cell>
          <cell r="G2105">
            <v>1.95</v>
          </cell>
          <cell r="H2105" t="str">
            <v>USD</v>
          </cell>
        </row>
        <row r="2106">
          <cell r="B2106">
            <v>40611</v>
          </cell>
          <cell r="C2106">
            <v>40611</v>
          </cell>
          <cell r="E2106">
            <v>3.35</v>
          </cell>
          <cell r="F2106" t="str">
            <v>GEL</v>
          </cell>
          <cell r="G2106">
            <v>1.95</v>
          </cell>
          <cell r="H2106" t="str">
            <v>USD</v>
          </cell>
        </row>
        <row r="2107">
          <cell r="B2107">
            <v>40611</v>
          </cell>
          <cell r="C2107">
            <v>40611</v>
          </cell>
          <cell r="E2107">
            <v>33.520000000000003</v>
          </cell>
          <cell r="F2107" t="str">
            <v>GEL</v>
          </cell>
          <cell r="G2107">
            <v>19.5</v>
          </cell>
          <cell r="H2107" t="str">
            <v>USD</v>
          </cell>
        </row>
        <row r="2108">
          <cell r="B2108">
            <v>40611</v>
          </cell>
          <cell r="C2108">
            <v>40611</v>
          </cell>
          <cell r="E2108">
            <v>13.41</v>
          </cell>
          <cell r="F2108" t="str">
            <v>GEL</v>
          </cell>
          <cell r="G2108">
            <v>7.8</v>
          </cell>
          <cell r="H2108" t="str">
            <v>USD</v>
          </cell>
        </row>
        <row r="2109">
          <cell r="B2109">
            <v>40611</v>
          </cell>
          <cell r="C2109">
            <v>40611</v>
          </cell>
          <cell r="E2109">
            <v>6.7</v>
          </cell>
          <cell r="F2109" t="str">
            <v>GEL</v>
          </cell>
          <cell r="G2109">
            <v>3.9</v>
          </cell>
          <cell r="H2109" t="str">
            <v>USD</v>
          </cell>
        </row>
        <row r="2110">
          <cell r="B2110">
            <v>40611</v>
          </cell>
          <cell r="C2110">
            <v>40611</v>
          </cell>
          <cell r="E2110">
            <v>13.4</v>
          </cell>
          <cell r="F2110" t="str">
            <v>GEL</v>
          </cell>
          <cell r="G2110">
            <v>7.8</v>
          </cell>
          <cell r="H2110" t="str">
            <v>USD</v>
          </cell>
        </row>
        <row r="2111">
          <cell r="B2111">
            <v>40611</v>
          </cell>
          <cell r="C2111">
            <v>40611</v>
          </cell>
          <cell r="E2111">
            <v>6.7</v>
          </cell>
          <cell r="F2111" t="str">
            <v>GEL</v>
          </cell>
          <cell r="G2111">
            <v>3.9</v>
          </cell>
          <cell r="H2111" t="str">
            <v>USD</v>
          </cell>
        </row>
        <row r="2112">
          <cell r="B2112">
            <v>40611</v>
          </cell>
          <cell r="C2112">
            <v>40611</v>
          </cell>
          <cell r="E2112">
            <v>6.7</v>
          </cell>
          <cell r="F2112" t="str">
            <v>GEL</v>
          </cell>
          <cell r="G2112">
            <v>3.9</v>
          </cell>
          <cell r="H2112" t="str">
            <v>USD</v>
          </cell>
        </row>
        <row r="2113">
          <cell r="B2113">
            <v>40611</v>
          </cell>
          <cell r="C2113">
            <v>40611</v>
          </cell>
          <cell r="E2113">
            <v>20.11</v>
          </cell>
          <cell r="F2113" t="str">
            <v>GEL</v>
          </cell>
          <cell r="G2113">
            <v>11.700000000000001</v>
          </cell>
          <cell r="H2113" t="str">
            <v>USD</v>
          </cell>
        </row>
        <row r="2114">
          <cell r="B2114">
            <v>40611</v>
          </cell>
          <cell r="C2114">
            <v>40611</v>
          </cell>
          <cell r="E2114">
            <v>6.7</v>
          </cell>
          <cell r="F2114" t="str">
            <v>GEL</v>
          </cell>
          <cell r="G2114">
            <v>3.9</v>
          </cell>
          <cell r="H2114" t="str">
            <v>USD</v>
          </cell>
        </row>
        <row r="2115">
          <cell r="B2115">
            <v>40611</v>
          </cell>
          <cell r="C2115">
            <v>40611</v>
          </cell>
          <cell r="E2115">
            <v>3.35</v>
          </cell>
          <cell r="F2115" t="str">
            <v>GEL</v>
          </cell>
          <cell r="G2115">
            <v>1.95</v>
          </cell>
          <cell r="H2115" t="str">
            <v>USD</v>
          </cell>
        </row>
        <row r="2116">
          <cell r="B2116">
            <v>40611</v>
          </cell>
          <cell r="C2116">
            <v>40611</v>
          </cell>
          <cell r="E2116">
            <v>6.7</v>
          </cell>
          <cell r="F2116" t="str">
            <v>GEL</v>
          </cell>
          <cell r="G2116">
            <v>3.9</v>
          </cell>
          <cell r="H2116" t="str">
            <v>USD</v>
          </cell>
        </row>
        <row r="2117">
          <cell r="B2117">
            <v>40611</v>
          </cell>
          <cell r="C2117">
            <v>40611</v>
          </cell>
          <cell r="E2117">
            <v>16.75</v>
          </cell>
          <cell r="F2117" t="str">
            <v>GEL</v>
          </cell>
          <cell r="G2117">
            <v>9.75</v>
          </cell>
          <cell r="H2117" t="str">
            <v>USD</v>
          </cell>
        </row>
        <row r="2118">
          <cell r="B2118">
            <v>40611</v>
          </cell>
          <cell r="C2118">
            <v>40611</v>
          </cell>
          <cell r="E2118">
            <v>40.22</v>
          </cell>
          <cell r="F2118" t="str">
            <v>GEL</v>
          </cell>
          <cell r="G2118">
            <v>23.400000000000002</v>
          </cell>
          <cell r="H2118" t="str">
            <v>USD</v>
          </cell>
        </row>
        <row r="2119">
          <cell r="B2119">
            <v>40611</v>
          </cell>
          <cell r="C2119">
            <v>40611</v>
          </cell>
          <cell r="E2119">
            <v>36.86</v>
          </cell>
          <cell r="F2119" t="str">
            <v>GEL</v>
          </cell>
          <cell r="G2119">
            <v>21.45</v>
          </cell>
          <cell r="H2119" t="str">
            <v>USD</v>
          </cell>
        </row>
        <row r="2120">
          <cell r="B2120">
            <v>40611</v>
          </cell>
          <cell r="C2120">
            <v>40611</v>
          </cell>
          <cell r="E2120">
            <v>6.7</v>
          </cell>
          <cell r="F2120" t="str">
            <v>GEL</v>
          </cell>
          <cell r="G2120">
            <v>3.9</v>
          </cell>
          <cell r="H2120" t="str">
            <v>USD</v>
          </cell>
        </row>
        <row r="2121">
          <cell r="B2121">
            <v>40611</v>
          </cell>
          <cell r="C2121">
            <v>40611</v>
          </cell>
          <cell r="E2121">
            <v>33.51</v>
          </cell>
          <cell r="F2121" t="str">
            <v>GEL</v>
          </cell>
          <cell r="G2121">
            <v>19.5</v>
          </cell>
          <cell r="H2121" t="str">
            <v>USD</v>
          </cell>
        </row>
        <row r="2122">
          <cell r="B2122">
            <v>40611</v>
          </cell>
          <cell r="C2122">
            <v>40611</v>
          </cell>
          <cell r="E2122">
            <v>13.41</v>
          </cell>
          <cell r="F2122" t="str">
            <v>GEL</v>
          </cell>
          <cell r="G2122">
            <v>7.8</v>
          </cell>
          <cell r="H2122" t="str">
            <v>USD</v>
          </cell>
        </row>
        <row r="2123">
          <cell r="B2123">
            <v>40611</v>
          </cell>
          <cell r="C2123">
            <v>40611</v>
          </cell>
          <cell r="E2123">
            <v>3.35</v>
          </cell>
          <cell r="F2123" t="str">
            <v>GEL</v>
          </cell>
          <cell r="G2123">
            <v>1.95</v>
          </cell>
          <cell r="H2123" t="str">
            <v>USD</v>
          </cell>
        </row>
        <row r="2124">
          <cell r="B2124">
            <v>40611</v>
          </cell>
          <cell r="C2124">
            <v>40611</v>
          </cell>
          <cell r="E2124">
            <v>13.4</v>
          </cell>
          <cell r="F2124" t="str">
            <v>GEL</v>
          </cell>
          <cell r="G2124">
            <v>7.8</v>
          </cell>
          <cell r="H2124" t="str">
            <v>USD</v>
          </cell>
        </row>
        <row r="2125">
          <cell r="B2125">
            <v>40611</v>
          </cell>
          <cell r="C2125">
            <v>40611</v>
          </cell>
          <cell r="E2125">
            <v>20.100000000000001</v>
          </cell>
          <cell r="F2125" t="str">
            <v>GEL</v>
          </cell>
          <cell r="G2125">
            <v>11.700000000000001</v>
          </cell>
          <cell r="H2125" t="str">
            <v>USD</v>
          </cell>
        </row>
        <row r="2126">
          <cell r="B2126">
            <v>40611</v>
          </cell>
          <cell r="C2126">
            <v>40611</v>
          </cell>
          <cell r="E2126">
            <v>13.41</v>
          </cell>
          <cell r="F2126" t="str">
            <v>GEL</v>
          </cell>
          <cell r="G2126">
            <v>7.8</v>
          </cell>
          <cell r="H2126" t="str">
            <v>USD</v>
          </cell>
        </row>
        <row r="2127">
          <cell r="B2127">
            <v>40611</v>
          </cell>
          <cell r="C2127">
            <v>40611</v>
          </cell>
          <cell r="E2127">
            <v>6.7</v>
          </cell>
          <cell r="F2127" t="str">
            <v>GEL</v>
          </cell>
          <cell r="G2127">
            <v>3.9</v>
          </cell>
          <cell r="H2127" t="str">
            <v>USD</v>
          </cell>
        </row>
        <row r="2128">
          <cell r="B2128">
            <v>40611</v>
          </cell>
          <cell r="C2128">
            <v>40611</v>
          </cell>
          <cell r="E2128">
            <v>13.4</v>
          </cell>
          <cell r="F2128" t="str">
            <v>GEL</v>
          </cell>
          <cell r="G2128">
            <v>7.8</v>
          </cell>
          <cell r="H2128" t="str">
            <v>USD</v>
          </cell>
        </row>
        <row r="2129">
          <cell r="B2129">
            <v>40611</v>
          </cell>
          <cell r="C2129">
            <v>40611</v>
          </cell>
          <cell r="E2129">
            <v>6.7</v>
          </cell>
          <cell r="F2129" t="str">
            <v>GEL</v>
          </cell>
          <cell r="G2129">
            <v>3.9</v>
          </cell>
          <cell r="H2129" t="str">
            <v>USD</v>
          </cell>
        </row>
        <row r="2130">
          <cell r="B2130">
            <v>40611</v>
          </cell>
          <cell r="C2130">
            <v>40611</v>
          </cell>
          <cell r="E2130">
            <v>13.41</v>
          </cell>
          <cell r="F2130" t="str">
            <v>GEL</v>
          </cell>
          <cell r="G2130">
            <v>7.8</v>
          </cell>
          <cell r="H2130" t="str">
            <v>USD</v>
          </cell>
        </row>
        <row r="2131">
          <cell r="B2131">
            <v>40611</v>
          </cell>
          <cell r="C2131">
            <v>40611</v>
          </cell>
          <cell r="E2131">
            <v>43.57</v>
          </cell>
          <cell r="F2131" t="str">
            <v>GEL</v>
          </cell>
          <cell r="G2131">
            <v>25.35</v>
          </cell>
          <cell r="H2131" t="str">
            <v>USD</v>
          </cell>
        </row>
        <row r="2132">
          <cell r="B2132">
            <v>40611</v>
          </cell>
          <cell r="C2132">
            <v>40611</v>
          </cell>
          <cell r="E2132">
            <v>20.11</v>
          </cell>
          <cell r="F2132" t="str">
            <v>GEL</v>
          </cell>
          <cell r="G2132">
            <v>11.700000000000001</v>
          </cell>
          <cell r="H2132" t="str">
            <v>USD</v>
          </cell>
        </row>
        <row r="2133">
          <cell r="B2133">
            <v>40611</v>
          </cell>
          <cell r="C2133">
            <v>40611</v>
          </cell>
          <cell r="E2133">
            <v>3.35</v>
          </cell>
          <cell r="F2133" t="str">
            <v>GEL</v>
          </cell>
          <cell r="G2133">
            <v>1.95</v>
          </cell>
          <cell r="H2133" t="str">
            <v>USD</v>
          </cell>
        </row>
        <row r="2134">
          <cell r="B2134">
            <v>40611</v>
          </cell>
          <cell r="C2134">
            <v>40611</v>
          </cell>
          <cell r="E2134">
            <v>36.869999999999997</v>
          </cell>
          <cell r="F2134" t="str">
            <v>GEL</v>
          </cell>
          <cell r="G2134">
            <v>21.45</v>
          </cell>
          <cell r="H2134" t="str">
            <v>USD</v>
          </cell>
        </row>
        <row r="2135">
          <cell r="B2135">
            <v>40611</v>
          </cell>
          <cell r="C2135">
            <v>40611</v>
          </cell>
          <cell r="E2135">
            <v>6.7</v>
          </cell>
          <cell r="F2135" t="str">
            <v>GEL</v>
          </cell>
          <cell r="G2135">
            <v>3.9</v>
          </cell>
          <cell r="H2135" t="str">
            <v>USD</v>
          </cell>
        </row>
        <row r="2136">
          <cell r="B2136">
            <v>40611</v>
          </cell>
          <cell r="C2136">
            <v>40611</v>
          </cell>
          <cell r="E2136">
            <v>6.7</v>
          </cell>
          <cell r="F2136" t="str">
            <v>GEL</v>
          </cell>
          <cell r="G2136">
            <v>3.9</v>
          </cell>
          <cell r="H2136" t="str">
            <v>USD</v>
          </cell>
        </row>
        <row r="2137">
          <cell r="B2137">
            <v>40611</v>
          </cell>
          <cell r="C2137">
            <v>40611</v>
          </cell>
          <cell r="E2137">
            <v>30.16</v>
          </cell>
          <cell r="F2137" t="str">
            <v>GEL</v>
          </cell>
          <cell r="G2137">
            <v>17.55</v>
          </cell>
          <cell r="H2137" t="str">
            <v>USD</v>
          </cell>
        </row>
        <row r="2138">
          <cell r="B2138">
            <v>40611</v>
          </cell>
          <cell r="C2138">
            <v>40611</v>
          </cell>
          <cell r="E2138">
            <v>3.35</v>
          </cell>
          <cell r="F2138" t="str">
            <v>GEL</v>
          </cell>
          <cell r="G2138">
            <v>1.95</v>
          </cell>
          <cell r="H2138" t="str">
            <v>USD</v>
          </cell>
        </row>
        <row r="2139">
          <cell r="B2139">
            <v>40611</v>
          </cell>
          <cell r="C2139">
            <v>40611</v>
          </cell>
          <cell r="E2139">
            <v>53.63</v>
          </cell>
          <cell r="F2139" t="str">
            <v>GEL</v>
          </cell>
          <cell r="G2139">
            <v>31.2</v>
          </cell>
          <cell r="H2139" t="str">
            <v>USD</v>
          </cell>
        </row>
        <row r="2140">
          <cell r="B2140">
            <v>40611</v>
          </cell>
          <cell r="C2140">
            <v>40611</v>
          </cell>
          <cell r="E2140">
            <v>3.35</v>
          </cell>
          <cell r="F2140" t="str">
            <v>GEL</v>
          </cell>
          <cell r="G2140">
            <v>1.95</v>
          </cell>
          <cell r="H2140" t="str">
            <v>USD</v>
          </cell>
        </row>
        <row r="2141">
          <cell r="B2141">
            <v>40611</v>
          </cell>
          <cell r="C2141">
            <v>40611</v>
          </cell>
          <cell r="E2141">
            <v>1.72</v>
          </cell>
          <cell r="F2141" t="str">
            <v>GEL</v>
          </cell>
          <cell r="G2141">
            <v>1</v>
          </cell>
          <cell r="H2141" t="str">
            <v>USD</v>
          </cell>
        </row>
        <row r="2142">
          <cell r="B2142">
            <v>40611</v>
          </cell>
          <cell r="C2142">
            <v>40611</v>
          </cell>
          <cell r="E2142">
            <v>20.11</v>
          </cell>
          <cell r="F2142" t="str">
            <v>GEL</v>
          </cell>
          <cell r="G2142">
            <v>11.700000000000001</v>
          </cell>
          <cell r="H2142" t="str">
            <v>USD</v>
          </cell>
        </row>
        <row r="2143">
          <cell r="B2143">
            <v>40611</v>
          </cell>
          <cell r="C2143">
            <v>40611</v>
          </cell>
          <cell r="E2143">
            <v>6.7</v>
          </cell>
          <cell r="F2143" t="str">
            <v>GEL</v>
          </cell>
          <cell r="G2143">
            <v>3.9</v>
          </cell>
          <cell r="H2143" t="str">
            <v>USD</v>
          </cell>
        </row>
        <row r="2144">
          <cell r="B2144">
            <v>40611</v>
          </cell>
          <cell r="C2144">
            <v>40611</v>
          </cell>
          <cell r="E2144">
            <v>20.11</v>
          </cell>
          <cell r="F2144" t="str">
            <v>GEL</v>
          </cell>
          <cell r="G2144">
            <v>11.700000000000001</v>
          </cell>
          <cell r="H2144" t="str">
            <v>USD</v>
          </cell>
        </row>
        <row r="2145">
          <cell r="B2145">
            <v>40611</v>
          </cell>
          <cell r="C2145">
            <v>40611</v>
          </cell>
          <cell r="E2145">
            <v>6.7</v>
          </cell>
          <cell r="F2145" t="str">
            <v>GEL</v>
          </cell>
          <cell r="G2145">
            <v>3.9</v>
          </cell>
          <cell r="H2145" t="str">
            <v>USD</v>
          </cell>
        </row>
        <row r="2146">
          <cell r="B2146">
            <v>40611</v>
          </cell>
          <cell r="C2146">
            <v>40611</v>
          </cell>
          <cell r="E2146">
            <v>40.21</v>
          </cell>
          <cell r="F2146" t="str">
            <v>GEL</v>
          </cell>
          <cell r="G2146">
            <v>23.400000000000002</v>
          </cell>
          <cell r="H2146" t="str">
            <v>USD</v>
          </cell>
        </row>
        <row r="2147">
          <cell r="B2147">
            <v>40611</v>
          </cell>
          <cell r="C2147">
            <v>40611</v>
          </cell>
          <cell r="E2147">
            <v>42.9</v>
          </cell>
          <cell r="F2147" t="str">
            <v>GEL</v>
          </cell>
          <cell r="G2147">
            <v>24.96</v>
          </cell>
          <cell r="H2147" t="str">
            <v>USD</v>
          </cell>
        </row>
        <row r="2148">
          <cell r="B2148">
            <v>40611</v>
          </cell>
          <cell r="C2148">
            <v>40611</v>
          </cell>
          <cell r="E2148">
            <v>53.620000000000005</v>
          </cell>
          <cell r="F2148" t="str">
            <v>GEL</v>
          </cell>
          <cell r="G2148">
            <v>31.2</v>
          </cell>
          <cell r="H2148" t="str">
            <v>USD</v>
          </cell>
        </row>
        <row r="2149">
          <cell r="B2149">
            <v>40611</v>
          </cell>
          <cell r="C2149">
            <v>40611</v>
          </cell>
          <cell r="E2149">
            <v>6.7</v>
          </cell>
          <cell r="F2149" t="str">
            <v>GEL</v>
          </cell>
          <cell r="G2149">
            <v>3.9</v>
          </cell>
          <cell r="H2149" t="str">
            <v>USD</v>
          </cell>
        </row>
        <row r="2150">
          <cell r="B2150">
            <v>40611</v>
          </cell>
          <cell r="C2150">
            <v>40611</v>
          </cell>
          <cell r="E2150">
            <v>6.7</v>
          </cell>
          <cell r="F2150" t="str">
            <v>GEL</v>
          </cell>
          <cell r="G2150">
            <v>3.9</v>
          </cell>
          <cell r="H2150" t="str">
            <v>USD</v>
          </cell>
        </row>
        <row r="2151">
          <cell r="B2151">
            <v>40611</v>
          </cell>
          <cell r="C2151">
            <v>40611</v>
          </cell>
          <cell r="E2151">
            <v>60.33</v>
          </cell>
          <cell r="F2151" t="str">
            <v>GEL</v>
          </cell>
          <cell r="G2151">
            <v>35.1</v>
          </cell>
          <cell r="H2151" t="str">
            <v>USD</v>
          </cell>
        </row>
        <row r="2152">
          <cell r="B2152">
            <v>40611</v>
          </cell>
          <cell r="C2152">
            <v>40611</v>
          </cell>
          <cell r="E2152">
            <v>60.32</v>
          </cell>
          <cell r="F2152" t="str">
            <v>GEL</v>
          </cell>
          <cell r="G2152">
            <v>35.1</v>
          </cell>
          <cell r="H2152" t="str">
            <v>USD</v>
          </cell>
        </row>
        <row r="2153">
          <cell r="B2153">
            <v>40611</v>
          </cell>
          <cell r="C2153">
            <v>40611</v>
          </cell>
          <cell r="E2153">
            <v>20.11</v>
          </cell>
          <cell r="F2153" t="str">
            <v>GEL</v>
          </cell>
          <cell r="G2153">
            <v>11.700000000000001</v>
          </cell>
          <cell r="H2153" t="str">
            <v>USD</v>
          </cell>
        </row>
        <row r="2154">
          <cell r="B2154">
            <v>40611</v>
          </cell>
          <cell r="C2154">
            <v>40611</v>
          </cell>
          <cell r="E2154">
            <v>23.46</v>
          </cell>
          <cell r="F2154" t="str">
            <v>GEL</v>
          </cell>
          <cell r="G2154">
            <v>13.65</v>
          </cell>
          <cell r="H2154" t="str">
            <v>USD</v>
          </cell>
        </row>
        <row r="2155">
          <cell r="B2155">
            <v>40611</v>
          </cell>
          <cell r="C2155">
            <v>40611</v>
          </cell>
          <cell r="E2155">
            <v>6.7</v>
          </cell>
          <cell r="F2155" t="str">
            <v>GEL</v>
          </cell>
          <cell r="G2155">
            <v>3.9</v>
          </cell>
          <cell r="H2155" t="str">
            <v>USD</v>
          </cell>
        </row>
        <row r="2156">
          <cell r="B2156">
            <v>40611</v>
          </cell>
          <cell r="C2156">
            <v>40611</v>
          </cell>
          <cell r="E2156">
            <v>6.7</v>
          </cell>
          <cell r="F2156" t="str">
            <v>GEL</v>
          </cell>
          <cell r="G2156">
            <v>3.9</v>
          </cell>
          <cell r="H2156" t="str">
            <v>USD</v>
          </cell>
        </row>
        <row r="2157">
          <cell r="B2157">
            <v>40611</v>
          </cell>
          <cell r="C2157">
            <v>40611</v>
          </cell>
          <cell r="E2157">
            <v>6.7</v>
          </cell>
          <cell r="F2157" t="str">
            <v>GEL</v>
          </cell>
          <cell r="G2157">
            <v>3.9</v>
          </cell>
          <cell r="H2157" t="str">
            <v>USD</v>
          </cell>
        </row>
        <row r="2158">
          <cell r="B2158">
            <v>40611</v>
          </cell>
          <cell r="C2158">
            <v>40611</v>
          </cell>
          <cell r="E2158">
            <v>6.7</v>
          </cell>
          <cell r="F2158" t="str">
            <v>GEL</v>
          </cell>
          <cell r="G2158">
            <v>3.9</v>
          </cell>
          <cell r="H2158" t="str">
            <v>USD</v>
          </cell>
        </row>
        <row r="2159">
          <cell r="B2159">
            <v>40611</v>
          </cell>
          <cell r="C2159">
            <v>40611</v>
          </cell>
          <cell r="E2159">
            <v>6.7</v>
          </cell>
          <cell r="F2159" t="str">
            <v>GEL</v>
          </cell>
          <cell r="G2159">
            <v>3.9</v>
          </cell>
          <cell r="H2159" t="str">
            <v>USD</v>
          </cell>
        </row>
        <row r="2160">
          <cell r="B2160">
            <v>40611</v>
          </cell>
          <cell r="C2160">
            <v>40611</v>
          </cell>
          <cell r="E2160">
            <v>6.7</v>
          </cell>
          <cell r="F2160" t="str">
            <v>GEL</v>
          </cell>
          <cell r="G2160">
            <v>3.9</v>
          </cell>
          <cell r="H2160" t="str">
            <v>USD</v>
          </cell>
        </row>
        <row r="2161">
          <cell r="B2161">
            <v>40611</v>
          </cell>
          <cell r="C2161">
            <v>40611</v>
          </cell>
          <cell r="E2161">
            <v>3.35</v>
          </cell>
          <cell r="F2161" t="str">
            <v>GEL</v>
          </cell>
          <cell r="G2161">
            <v>1.95</v>
          </cell>
          <cell r="H2161" t="str">
            <v>USD</v>
          </cell>
        </row>
        <row r="2162">
          <cell r="B2162">
            <v>40611</v>
          </cell>
          <cell r="C2162">
            <v>40611</v>
          </cell>
          <cell r="E2162">
            <v>8.0400000000000009</v>
          </cell>
          <cell r="F2162" t="str">
            <v>GEL</v>
          </cell>
          <cell r="G2162">
            <v>4.68</v>
          </cell>
          <cell r="H2162" t="str">
            <v>USD</v>
          </cell>
        </row>
        <row r="2163">
          <cell r="B2163">
            <v>40611</v>
          </cell>
          <cell r="C2163">
            <v>40611</v>
          </cell>
          <cell r="E2163">
            <v>9.3800000000000008</v>
          </cell>
          <cell r="F2163" t="str">
            <v>GEL</v>
          </cell>
          <cell r="G2163">
            <v>5.46</v>
          </cell>
          <cell r="H2163" t="str">
            <v>USD</v>
          </cell>
        </row>
        <row r="2164">
          <cell r="B2164">
            <v>40611</v>
          </cell>
          <cell r="C2164">
            <v>40611</v>
          </cell>
          <cell r="E2164">
            <v>33.51</v>
          </cell>
          <cell r="F2164" t="str">
            <v>GEL</v>
          </cell>
          <cell r="G2164">
            <v>19.5</v>
          </cell>
          <cell r="H2164" t="str">
            <v>USD</v>
          </cell>
        </row>
        <row r="2165">
          <cell r="B2165">
            <v>40611</v>
          </cell>
          <cell r="C2165">
            <v>40611</v>
          </cell>
          <cell r="E2165">
            <v>6.7</v>
          </cell>
          <cell r="F2165" t="str">
            <v>GEL</v>
          </cell>
          <cell r="G2165">
            <v>3.9</v>
          </cell>
          <cell r="H2165" t="str">
            <v>USD</v>
          </cell>
        </row>
        <row r="2166">
          <cell r="B2166">
            <v>40611</v>
          </cell>
          <cell r="C2166">
            <v>40611</v>
          </cell>
          <cell r="E2166">
            <v>6.7</v>
          </cell>
          <cell r="F2166" t="str">
            <v>GEL</v>
          </cell>
          <cell r="G2166">
            <v>3.9</v>
          </cell>
          <cell r="H2166" t="str">
            <v>USD</v>
          </cell>
        </row>
        <row r="2167">
          <cell r="B2167">
            <v>40611</v>
          </cell>
          <cell r="C2167">
            <v>40611</v>
          </cell>
          <cell r="E2167">
            <v>23.46</v>
          </cell>
          <cell r="F2167" t="str">
            <v>GEL</v>
          </cell>
          <cell r="G2167">
            <v>13.65</v>
          </cell>
          <cell r="H2167" t="str">
            <v>USD</v>
          </cell>
        </row>
        <row r="2168">
          <cell r="B2168">
            <v>40611</v>
          </cell>
          <cell r="C2168">
            <v>40611</v>
          </cell>
          <cell r="E2168">
            <v>30.16</v>
          </cell>
          <cell r="F2168" t="str">
            <v>GEL</v>
          </cell>
          <cell r="G2168">
            <v>17.55</v>
          </cell>
          <cell r="H2168" t="str">
            <v>USD</v>
          </cell>
        </row>
        <row r="2169">
          <cell r="B2169">
            <v>40611</v>
          </cell>
          <cell r="C2169">
            <v>40611</v>
          </cell>
          <cell r="E2169">
            <v>6.7</v>
          </cell>
          <cell r="F2169" t="str">
            <v>GEL</v>
          </cell>
          <cell r="G2169">
            <v>3.9</v>
          </cell>
          <cell r="H2169" t="str">
            <v>USD</v>
          </cell>
        </row>
        <row r="2170">
          <cell r="B2170">
            <v>40611</v>
          </cell>
          <cell r="C2170">
            <v>40611</v>
          </cell>
          <cell r="E2170">
            <v>60.33</v>
          </cell>
          <cell r="F2170" t="str">
            <v>GEL</v>
          </cell>
          <cell r="G2170">
            <v>35.1</v>
          </cell>
          <cell r="H2170" t="str">
            <v>USD</v>
          </cell>
        </row>
        <row r="2171">
          <cell r="B2171">
            <v>40611</v>
          </cell>
          <cell r="C2171">
            <v>40611</v>
          </cell>
          <cell r="E2171">
            <v>6.7</v>
          </cell>
          <cell r="F2171" t="str">
            <v>GEL</v>
          </cell>
          <cell r="G2171">
            <v>3.9</v>
          </cell>
          <cell r="H2171" t="str">
            <v>USD</v>
          </cell>
        </row>
        <row r="2172">
          <cell r="B2172">
            <v>40611</v>
          </cell>
          <cell r="C2172">
            <v>40611</v>
          </cell>
          <cell r="E2172">
            <v>3.35</v>
          </cell>
          <cell r="F2172" t="str">
            <v>GEL</v>
          </cell>
          <cell r="G2172">
            <v>1.95</v>
          </cell>
          <cell r="H2172" t="str">
            <v>USD</v>
          </cell>
        </row>
        <row r="2173">
          <cell r="B2173">
            <v>40611</v>
          </cell>
          <cell r="C2173">
            <v>40611</v>
          </cell>
          <cell r="E2173">
            <v>10.050000000000001</v>
          </cell>
          <cell r="F2173" t="str">
            <v>GEL</v>
          </cell>
          <cell r="G2173">
            <v>5.8500000000000005</v>
          </cell>
          <cell r="H2173" t="str">
            <v>USD</v>
          </cell>
        </row>
        <row r="2174">
          <cell r="B2174">
            <v>40611</v>
          </cell>
          <cell r="C2174">
            <v>40611</v>
          </cell>
          <cell r="E2174">
            <v>20.11</v>
          </cell>
          <cell r="F2174" t="str">
            <v>GEL</v>
          </cell>
          <cell r="G2174">
            <v>11.700000000000001</v>
          </cell>
          <cell r="H2174" t="str">
            <v>USD</v>
          </cell>
        </row>
        <row r="2175">
          <cell r="B2175">
            <v>40611</v>
          </cell>
          <cell r="C2175">
            <v>40611</v>
          </cell>
          <cell r="E2175">
            <v>26.810000000000002</v>
          </cell>
          <cell r="F2175" t="str">
            <v>GEL</v>
          </cell>
          <cell r="G2175">
            <v>15.6</v>
          </cell>
          <cell r="H2175" t="str">
            <v>USD</v>
          </cell>
        </row>
        <row r="2176">
          <cell r="B2176">
            <v>40611</v>
          </cell>
          <cell r="C2176">
            <v>40611</v>
          </cell>
          <cell r="E2176">
            <v>13.4</v>
          </cell>
          <cell r="F2176" t="str">
            <v>GEL</v>
          </cell>
          <cell r="G2176">
            <v>7.8</v>
          </cell>
          <cell r="H2176" t="str">
            <v>USD</v>
          </cell>
        </row>
        <row r="2177">
          <cell r="B2177">
            <v>40611</v>
          </cell>
          <cell r="C2177">
            <v>40611</v>
          </cell>
          <cell r="E2177">
            <v>33.51</v>
          </cell>
          <cell r="F2177" t="str">
            <v>GEL</v>
          </cell>
          <cell r="G2177">
            <v>19.5</v>
          </cell>
          <cell r="H2177" t="str">
            <v>USD</v>
          </cell>
        </row>
        <row r="2178">
          <cell r="B2178">
            <v>40611</v>
          </cell>
          <cell r="C2178">
            <v>40611</v>
          </cell>
          <cell r="E2178">
            <v>73.73</v>
          </cell>
          <cell r="F2178" t="str">
            <v>GEL</v>
          </cell>
          <cell r="G2178">
            <v>42.9</v>
          </cell>
          <cell r="H2178" t="str">
            <v>USD</v>
          </cell>
        </row>
        <row r="2179">
          <cell r="B2179">
            <v>40611</v>
          </cell>
          <cell r="C2179">
            <v>40611</v>
          </cell>
          <cell r="E2179">
            <v>20.11</v>
          </cell>
          <cell r="F2179" t="str">
            <v>GEL</v>
          </cell>
          <cell r="G2179">
            <v>11.700000000000001</v>
          </cell>
          <cell r="H2179" t="str">
            <v>USD</v>
          </cell>
        </row>
        <row r="2180">
          <cell r="B2180">
            <v>40611</v>
          </cell>
          <cell r="C2180">
            <v>40611</v>
          </cell>
          <cell r="E2180">
            <v>10.050000000000001</v>
          </cell>
          <cell r="F2180" t="str">
            <v>GEL</v>
          </cell>
          <cell r="G2180">
            <v>5.8500000000000005</v>
          </cell>
          <cell r="H2180" t="str">
            <v>USD</v>
          </cell>
        </row>
        <row r="2181">
          <cell r="B2181">
            <v>40611</v>
          </cell>
          <cell r="C2181">
            <v>40611</v>
          </cell>
          <cell r="E2181">
            <v>3.35</v>
          </cell>
          <cell r="F2181" t="str">
            <v>GEL</v>
          </cell>
          <cell r="G2181">
            <v>1.95</v>
          </cell>
          <cell r="H2181" t="str">
            <v>USD</v>
          </cell>
        </row>
        <row r="2182">
          <cell r="B2182">
            <v>40611</v>
          </cell>
          <cell r="C2182">
            <v>40611</v>
          </cell>
          <cell r="E2182">
            <v>6.7</v>
          </cell>
          <cell r="F2182" t="str">
            <v>GEL</v>
          </cell>
          <cell r="G2182">
            <v>3.9</v>
          </cell>
          <cell r="H2182" t="str">
            <v>USD</v>
          </cell>
        </row>
        <row r="2183">
          <cell r="B2183">
            <v>40611</v>
          </cell>
          <cell r="C2183">
            <v>40611</v>
          </cell>
          <cell r="E2183">
            <v>36.86</v>
          </cell>
          <cell r="F2183" t="str">
            <v>GEL</v>
          </cell>
          <cell r="G2183">
            <v>21.45</v>
          </cell>
          <cell r="H2183" t="str">
            <v>USD</v>
          </cell>
        </row>
        <row r="2184">
          <cell r="B2184">
            <v>40611</v>
          </cell>
          <cell r="C2184">
            <v>40611</v>
          </cell>
          <cell r="E2184">
            <v>20.100000000000001</v>
          </cell>
          <cell r="F2184" t="str">
            <v>GEL</v>
          </cell>
          <cell r="G2184">
            <v>11.700000000000001</v>
          </cell>
          <cell r="H2184" t="str">
            <v>USD</v>
          </cell>
        </row>
        <row r="2185">
          <cell r="B2185">
            <v>40611</v>
          </cell>
          <cell r="C2185">
            <v>40611</v>
          </cell>
          <cell r="E2185">
            <v>6.7</v>
          </cell>
          <cell r="F2185" t="str">
            <v>GEL</v>
          </cell>
          <cell r="G2185">
            <v>3.9</v>
          </cell>
          <cell r="H2185" t="str">
            <v>USD</v>
          </cell>
        </row>
        <row r="2186">
          <cell r="B2186">
            <v>40611</v>
          </cell>
          <cell r="C2186">
            <v>40611</v>
          </cell>
          <cell r="E2186">
            <v>33.520000000000003</v>
          </cell>
          <cell r="F2186" t="str">
            <v>GEL</v>
          </cell>
          <cell r="G2186">
            <v>19.5</v>
          </cell>
          <cell r="H2186" t="str">
            <v>USD</v>
          </cell>
        </row>
        <row r="2187">
          <cell r="B2187">
            <v>40611</v>
          </cell>
          <cell r="C2187">
            <v>40611</v>
          </cell>
          <cell r="E2187">
            <v>6.7</v>
          </cell>
          <cell r="F2187" t="str">
            <v>GEL</v>
          </cell>
          <cell r="G2187">
            <v>3.9</v>
          </cell>
          <cell r="H2187" t="str">
            <v>USD</v>
          </cell>
        </row>
        <row r="2188">
          <cell r="B2188">
            <v>40611</v>
          </cell>
          <cell r="C2188">
            <v>40611</v>
          </cell>
          <cell r="E2188">
            <v>6.7</v>
          </cell>
          <cell r="F2188" t="str">
            <v>GEL</v>
          </cell>
          <cell r="G2188">
            <v>3.9</v>
          </cell>
          <cell r="H2188" t="str">
            <v>USD</v>
          </cell>
        </row>
        <row r="2189">
          <cell r="B2189">
            <v>40611</v>
          </cell>
          <cell r="C2189">
            <v>40611</v>
          </cell>
          <cell r="E2189">
            <v>40.22</v>
          </cell>
          <cell r="F2189" t="str">
            <v>GEL</v>
          </cell>
          <cell r="G2189">
            <v>23.400000000000002</v>
          </cell>
          <cell r="H2189" t="str">
            <v>USD</v>
          </cell>
        </row>
        <row r="2190">
          <cell r="B2190">
            <v>40611</v>
          </cell>
          <cell r="C2190">
            <v>40611</v>
          </cell>
          <cell r="E2190">
            <v>6.7</v>
          </cell>
          <cell r="F2190" t="str">
            <v>GEL</v>
          </cell>
          <cell r="G2190">
            <v>3.9</v>
          </cell>
          <cell r="H2190" t="str">
            <v>USD</v>
          </cell>
        </row>
        <row r="2191">
          <cell r="B2191">
            <v>40611</v>
          </cell>
          <cell r="C2191">
            <v>40611</v>
          </cell>
          <cell r="E2191">
            <v>6.7</v>
          </cell>
          <cell r="F2191" t="str">
            <v>GEL</v>
          </cell>
          <cell r="G2191">
            <v>3.9</v>
          </cell>
          <cell r="H2191" t="str">
            <v>USD</v>
          </cell>
        </row>
        <row r="2192">
          <cell r="B2192">
            <v>40611</v>
          </cell>
          <cell r="C2192">
            <v>40611</v>
          </cell>
          <cell r="E2192">
            <v>6.7</v>
          </cell>
          <cell r="F2192" t="str">
            <v>GEL</v>
          </cell>
          <cell r="G2192">
            <v>3.9</v>
          </cell>
          <cell r="H2192" t="str">
            <v>USD</v>
          </cell>
        </row>
        <row r="2193">
          <cell r="B2193">
            <v>40611</v>
          </cell>
          <cell r="C2193">
            <v>40611</v>
          </cell>
          <cell r="E2193">
            <v>20.11</v>
          </cell>
          <cell r="F2193" t="str">
            <v>GEL</v>
          </cell>
          <cell r="G2193">
            <v>11.700000000000001</v>
          </cell>
          <cell r="H2193" t="str">
            <v>USD</v>
          </cell>
        </row>
        <row r="2194">
          <cell r="B2194">
            <v>40611</v>
          </cell>
          <cell r="C2194">
            <v>40611</v>
          </cell>
          <cell r="E2194">
            <v>6.7</v>
          </cell>
          <cell r="F2194" t="str">
            <v>GEL</v>
          </cell>
          <cell r="G2194">
            <v>3.9</v>
          </cell>
          <cell r="H2194" t="str">
            <v>USD</v>
          </cell>
        </row>
        <row r="2195">
          <cell r="B2195">
            <v>40611</v>
          </cell>
          <cell r="C2195">
            <v>40611</v>
          </cell>
          <cell r="E2195">
            <v>26.810000000000002</v>
          </cell>
          <cell r="F2195" t="str">
            <v>GEL</v>
          </cell>
          <cell r="G2195">
            <v>15.6</v>
          </cell>
          <cell r="H2195" t="str">
            <v>USD</v>
          </cell>
        </row>
        <row r="2196">
          <cell r="B2196">
            <v>40611</v>
          </cell>
          <cell r="C2196">
            <v>40611</v>
          </cell>
          <cell r="E2196">
            <v>6.7</v>
          </cell>
          <cell r="F2196" t="str">
            <v>GEL</v>
          </cell>
          <cell r="G2196">
            <v>3.9</v>
          </cell>
          <cell r="H2196" t="str">
            <v>USD</v>
          </cell>
        </row>
        <row r="2197">
          <cell r="B2197">
            <v>40611</v>
          </cell>
          <cell r="C2197">
            <v>40611</v>
          </cell>
          <cell r="E2197">
            <v>6.7</v>
          </cell>
          <cell r="F2197" t="str">
            <v>GEL</v>
          </cell>
          <cell r="G2197">
            <v>3.9</v>
          </cell>
          <cell r="H2197" t="str">
            <v>USD</v>
          </cell>
        </row>
        <row r="2198">
          <cell r="B2198">
            <v>40611</v>
          </cell>
          <cell r="C2198">
            <v>40611</v>
          </cell>
          <cell r="E2198">
            <v>16.760000000000002</v>
          </cell>
          <cell r="F2198" t="str">
            <v>GEL</v>
          </cell>
          <cell r="G2198">
            <v>9.75</v>
          </cell>
          <cell r="H2198" t="str">
            <v>USD</v>
          </cell>
        </row>
        <row r="2199">
          <cell r="B2199">
            <v>40611</v>
          </cell>
          <cell r="C2199">
            <v>40611</v>
          </cell>
          <cell r="E2199">
            <v>6.7</v>
          </cell>
          <cell r="F2199" t="str">
            <v>GEL</v>
          </cell>
          <cell r="G2199">
            <v>3.9</v>
          </cell>
          <cell r="H2199" t="str">
            <v>USD</v>
          </cell>
        </row>
        <row r="2200">
          <cell r="B2200">
            <v>40611</v>
          </cell>
          <cell r="C2200">
            <v>40611</v>
          </cell>
          <cell r="E2200">
            <v>13.41</v>
          </cell>
          <cell r="F2200" t="str">
            <v>GEL</v>
          </cell>
          <cell r="G2200">
            <v>7.8</v>
          </cell>
          <cell r="H2200" t="str">
            <v>USD</v>
          </cell>
        </row>
        <row r="2201">
          <cell r="B2201">
            <v>40611</v>
          </cell>
          <cell r="C2201">
            <v>40611</v>
          </cell>
          <cell r="E2201">
            <v>40.22</v>
          </cell>
          <cell r="F2201" t="str">
            <v>GEL</v>
          </cell>
          <cell r="G2201">
            <v>23.400000000000002</v>
          </cell>
          <cell r="H2201" t="str">
            <v>USD</v>
          </cell>
        </row>
        <row r="2202">
          <cell r="B2202">
            <v>40611</v>
          </cell>
          <cell r="C2202">
            <v>40611</v>
          </cell>
          <cell r="E2202">
            <v>53.63</v>
          </cell>
          <cell r="F2202" t="str">
            <v>GEL</v>
          </cell>
          <cell r="G2202">
            <v>31.2</v>
          </cell>
          <cell r="H2202" t="str">
            <v>USD</v>
          </cell>
        </row>
        <row r="2203">
          <cell r="B2203">
            <v>40611</v>
          </cell>
          <cell r="C2203">
            <v>40611</v>
          </cell>
          <cell r="E2203">
            <v>6.7</v>
          </cell>
          <cell r="F2203" t="str">
            <v>GEL</v>
          </cell>
          <cell r="G2203">
            <v>3.9</v>
          </cell>
          <cell r="H2203" t="str">
            <v>USD</v>
          </cell>
        </row>
        <row r="2204">
          <cell r="B2204">
            <v>40611</v>
          </cell>
          <cell r="C2204">
            <v>40611</v>
          </cell>
          <cell r="E2204">
            <v>6.7</v>
          </cell>
          <cell r="F2204" t="str">
            <v>GEL</v>
          </cell>
          <cell r="G2204">
            <v>3.9</v>
          </cell>
          <cell r="H2204" t="str">
            <v>USD</v>
          </cell>
        </row>
        <row r="2205">
          <cell r="B2205">
            <v>40611</v>
          </cell>
          <cell r="C2205">
            <v>40611</v>
          </cell>
          <cell r="E2205">
            <v>6.7</v>
          </cell>
          <cell r="F2205" t="str">
            <v>GEL</v>
          </cell>
          <cell r="G2205">
            <v>3.9</v>
          </cell>
          <cell r="H2205" t="str">
            <v>USD</v>
          </cell>
        </row>
        <row r="2206">
          <cell r="B2206">
            <v>40611</v>
          </cell>
          <cell r="C2206">
            <v>40611</v>
          </cell>
          <cell r="E2206">
            <v>6.7</v>
          </cell>
          <cell r="F2206" t="str">
            <v>GEL</v>
          </cell>
          <cell r="G2206">
            <v>3.9</v>
          </cell>
          <cell r="H2206" t="str">
            <v>USD</v>
          </cell>
        </row>
        <row r="2207">
          <cell r="B2207">
            <v>40611</v>
          </cell>
          <cell r="C2207">
            <v>40611</v>
          </cell>
          <cell r="E2207">
            <v>13.41</v>
          </cell>
          <cell r="F2207" t="str">
            <v>GEL</v>
          </cell>
          <cell r="G2207">
            <v>7.8</v>
          </cell>
          <cell r="H2207" t="str">
            <v>USD</v>
          </cell>
        </row>
        <row r="2208">
          <cell r="B2208">
            <v>40611</v>
          </cell>
          <cell r="C2208">
            <v>40611</v>
          </cell>
          <cell r="E2208">
            <v>16.760000000000002</v>
          </cell>
          <cell r="F2208" t="str">
            <v>GEL</v>
          </cell>
          <cell r="G2208">
            <v>9.75</v>
          </cell>
          <cell r="H2208" t="str">
            <v>USD</v>
          </cell>
        </row>
        <row r="2209">
          <cell r="B2209">
            <v>40611</v>
          </cell>
          <cell r="C2209">
            <v>40611</v>
          </cell>
          <cell r="E2209">
            <v>6.7</v>
          </cell>
          <cell r="F2209" t="str">
            <v>GEL</v>
          </cell>
          <cell r="G2209">
            <v>3.9</v>
          </cell>
          <cell r="H2209" t="str">
            <v>USD</v>
          </cell>
        </row>
        <row r="2210">
          <cell r="B2210">
            <v>40611</v>
          </cell>
          <cell r="C2210">
            <v>40611</v>
          </cell>
          <cell r="E2210">
            <v>6.7</v>
          </cell>
          <cell r="F2210" t="str">
            <v>GEL</v>
          </cell>
          <cell r="G2210">
            <v>3.9</v>
          </cell>
          <cell r="H2210" t="str">
            <v>USD</v>
          </cell>
        </row>
        <row r="2211">
          <cell r="B2211">
            <v>40611</v>
          </cell>
          <cell r="C2211">
            <v>40611</v>
          </cell>
          <cell r="E2211">
            <v>3.35</v>
          </cell>
          <cell r="F2211" t="str">
            <v>GEL</v>
          </cell>
          <cell r="G2211">
            <v>1.95</v>
          </cell>
          <cell r="H2211" t="str">
            <v>USD</v>
          </cell>
        </row>
        <row r="2212">
          <cell r="B2212">
            <v>40611</v>
          </cell>
          <cell r="C2212">
            <v>40611</v>
          </cell>
          <cell r="E2212">
            <v>3.35</v>
          </cell>
          <cell r="F2212" t="str">
            <v>GEL</v>
          </cell>
          <cell r="G2212">
            <v>1.95</v>
          </cell>
          <cell r="H2212" t="str">
            <v>USD</v>
          </cell>
        </row>
        <row r="2213">
          <cell r="B2213">
            <v>40611</v>
          </cell>
          <cell r="C2213">
            <v>40611</v>
          </cell>
          <cell r="E2213">
            <v>6.7</v>
          </cell>
          <cell r="F2213" t="str">
            <v>GEL</v>
          </cell>
          <cell r="G2213">
            <v>3.9</v>
          </cell>
          <cell r="H2213" t="str">
            <v>USD</v>
          </cell>
        </row>
        <row r="2214">
          <cell r="B2214">
            <v>40611</v>
          </cell>
          <cell r="C2214">
            <v>40611</v>
          </cell>
          <cell r="E2214">
            <v>6.7</v>
          </cell>
          <cell r="F2214" t="str">
            <v>GEL</v>
          </cell>
          <cell r="G2214">
            <v>3.9</v>
          </cell>
          <cell r="H2214" t="str">
            <v>USD</v>
          </cell>
        </row>
        <row r="2215">
          <cell r="B2215">
            <v>40611</v>
          </cell>
          <cell r="C2215">
            <v>40611</v>
          </cell>
          <cell r="E2215">
            <v>20.11</v>
          </cell>
          <cell r="F2215" t="str">
            <v>GEL</v>
          </cell>
          <cell r="G2215">
            <v>11.700000000000001</v>
          </cell>
          <cell r="H2215" t="str">
            <v>USD</v>
          </cell>
        </row>
        <row r="2216">
          <cell r="B2216">
            <v>40611</v>
          </cell>
          <cell r="C2216">
            <v>40611</v>
          </cell>
          <cell r="E2216">
            <v>26.810000000000002</v>
          </cell>
          <cell r="F2216" t="str">
            <v>GEL</v>
          </cell>
          <cell r="G2216">
            <v>15.6</v>
          </cell>
          <cell r="H2216" t="str">
            <v>USD</v>
          </cell>
        </row>
        <row r="2217">
          <cell r="B2217">
            <v>40611</v>
          </cell>
          <cell r="C2217">
            <v>40611</v>
          </cell>
          <cell r="E2217">
            <v>20.11</v>
          </cell>
          <cell r="F2217" t="str">
            <v>GEL</v>
          </cell>
          <cell r="G2217">
            <v>11.700000000000001</v>
          </cell>
          <cell r="H2217" t="str">
            <v>USD</v>
          </cell>
        </row>
        <row r="2218">
          <cell r="B2218">
            <v>40611</v>
          </cell>
          <cell r="C2218">
            <v>40611</v>
          </cell>
          <cell r="E2218">
            <v>10.050000000000001</v>
          </cell>
          <cell r="F2218" t="str">
            <v>GEL</v>
          </cell>
          <cell r="G2218">
            <v>5.8500000000000005</v>
          </cell>
          <cell r="H2218" t="str">
            <v>USD</v>
          </cell>
        </row>
        <row r="2219">
          <cell r="B2219">
            <v>40611</v>
          </cell>
          <cell r="C2219">
            <v>40611</v>
          </cell>
          <cell r="E2219">
            <v>3.35</v>
          </cell>
          <cell r="F2219" t="str">
            <v>GEL</v>
          </cell>
          <cell r="G2219">
            <v>1.95</v>
          </cell>
          <cell r="H2219" t="str">
            <v>USD</v>
          </cell>
        </row>
        <row r="2220">
          <cell r="B2220">
            <v>40611</v>
          </cell>
          <cell r="C2220">
            <v>40611</v>
          </cell>
          <cell r="E2220">
            <v>3.35</v>
          </cell>
          <cell r="F2220" t="str">
            <v>GEL</v>
          </cell>
          <cell r="G2220">
            <v>1.95</v>
          </cell>
          <cell r="H2220" t="str">
            <v>USD</v>
          </cell>
        </row>
        <row r="2221">
          <cell r="B2221">
            <v>40611</v>
          </cell>
          <cell r="C2221">
            <v>40611</v>
          </cell>
          <cell r="E2221">
            <v>6.7</v>
          </cell>
          <cell r="F2221" t="str">
            <v>GEL</v>
          </cell>
          <cell r="G2221">
            <v>3.9</v>
          </cell>
          <cell r="H2221" t="str">
            <v>USD</v>
          </cell>
        </row>
        <row r="2222">
          <cell r="B2222">
            <v>40611</v>
          </cell>
          <cell r="C2222">
            <v>40611</v>
          </cell>
          <cell r="E2222">
            <v>10.050000000000001</v>
          </cell>
          <cell r="F2222" t="str">
            <v>GEL</v>
          </cell>
          <cell r="G2222">
            <v>5.8500000000000005</v>
          </cell>
          <cell r="H2222" t="str">
            <v>USD</v>
          </cell>
        </row>
        <row r="2223">
          <cell r="B2223">
            <v>40611</v>
          </cell>
          <cell r="C2223">
            <v>40611</v>
          </cell>
          <cell r="E2223">
            <v>6.7</v>
          </cell>
          <cell r="F2223" t="str">
            <v>GEL</v>
          </cell>
          <cell r="G2223">
            <v>3.9</v>
          </cell>
          <cell r="H2223" t="str">
            <v>USD</v>
          </cell>
        </row>
        <row r="2224">
          <cell r="B2224">
            <v>40611</v>
          </cell>
          <cell r="C2224">
            <v>40611</v>
          </cell>
          <cell r="E2224">
            <v>6.7</v>
          </cell>
          <cell r="F2224" t="str">
            <v>GEL</v>
          </cell>
          <cell r="G2224">
            <v>3.9</v>
          </cell>
          <cell r="H2224" t="str">
            <v>USD</v>
          </cell>
        </row>
        <row r="2225">
          <cell r="B2225">
            <v>40611</v>
          </cell>
          <cell r="C2225">
            <v>40611</v>
          </cell>
          <cell r="E2225">
            <v>13.41</v>
          </cell>
          <cell r="F2225" t="str">
            <v>GEL</v>
          </cell>
          <cell r="G2225">
            <v>7.8</v>
          </cell>
          <cell r="H2225" t="str">
            <v>USD</v>
          </cell>
        </row>
        <row r="2226">
          <cell r="B2226">
            <v>40611</v>
          </cell>
          <cell r="C2226">
            <v>40611</v>
          </cell>
          <cell r="E2226">
            <v>6.7</v>
          </cell>
          <cell r="F2226" t="str">
            <v>GEL</v>
          </cell>
          <cell r="G2226">
            <v>3.9</v>
          </cell>
          <cell r="H2226" t="str">
            <v>USD</v>
          </cell>
        </row>
        <row r="2227">
          <cell r="B2227">
            <v>40611</v>
          </cell>
          <cell r="C2227">
            <v>40611</v>
          </cell>
          <cell r="E2227">
            <v>13.41</v>
          </cell>
          <cell r="F2227" t="str">
            <v>GEL</v>
          </cell>
          <cell r="G2227">
            <v>7.8</v>
          </cell>
          <cell r="H2227" t="str">
            <v>USD</v>
          </cell>
        </row>
        <row r="2228">
          <cell r="B2228">
            <v>40611</v>
          </cell>
          <cell r="C2228">
            <v>40611</v>
          </cell>
          <cell r="E2228">
            <v>3.35</v>
          </cell>
          <cell r="F2228" t="str">
            <v>GEL</v>
          </cell>
          <cell r="G2228">
            <v>1.95</v>
          </cell>
          <cell r="H2228" t="str">
            <v>USD</v>
          </cell>
        </row>
        <row r="2229">
          <cell r="B2229">
            <v>40611</v>
          </cell>
          <cell r="C2229">
            <v>40611</v>
          </cell>
          <cell r="E2229">
            <v>13.41</v>
          </cell>
          <cell r="F2229" t="str">
            <v>GEL</v>
          </cell>
          <cell r="G2229">
            <v>7.8</v>
          </cell>
          <cell r="H2229" t="str">
            <v>USD</v>
          </cell>
        </row>
        <row r="2230">
          <cell r="B2230">
            <v>40611</v>
          </cell>
          <cell r="C2230">
            <v>40611</v>
          </cell>
          <cell r="E2230">
            <v>6.7</v>
          </cell>
          <cell r="F2230" t="str">
            <v>GEL</v>
          </cell>
          <cell r="G2230">
            <v>3.9</v>
          </cell>
          <cell r="H2230" t="str">
            <v>USD</v>
          </cell>
        </row>
        <row r="2231">
          <cell r="B2231">
            <v>40611</v>
          </cell>
          <cell r="C2231">
            <v>40611</v>
          </cell>
          <cell r="E2231">
            <v>13.41</v>
          </cell>
          <cell r="F2231" t="str">
            <v>GEL</v>
          </cell>
          <cell r="G2231">
            <v>7.8</v>
          </cell>
          <cell r="H2231" t="str">
            <v>USD</v>
          </cell>
        </row>
        <row r="2232">
          <cell r="B2232">
            <v>40611</v>
          </cell>
          <cell r="C2232">
            <v>40611</v>
          </cell>
          <cell r="E2232">
            <v>3.35</v>
          </cell>
          <cell r="F2232" t="str">
            <v>GEL</v>
          </cell>
          <cell r="G2232">
            <v>1.95</v>
          </cell>
          <cell r="H2232" t="str">
            <v>USD</v>
          </cell>
        </row>
        <row r="2233">
          <cell r="B2233">
            <v>40611</v>
          </cell>
          <cell r="C2233">
            <v>40611</v>
          </cell>
          <cell r="E2233">
            <v>26.810000000000002</v>
          </cell>
          <cell r="F2233" t="str">
            <v>GEL</v>
          </cell>
          <cell r="G2233">
            <v>15.6</v>
          </cell>
          <cell r="H2233" t="str">
            <v>USD</v>
          </cell>
        </row>
        <row r="2234">
          <cell r="B2234">
            <v>40611</v>
          </cell>
          <cell r="C2234">
            <v>40611</v>
          </cell>
          <cell r="E2234">
            <v>13.4</v>
          </cell>
          <cell r="F2234" t="str">
            <v>GEL</v>
          </cell>
          <cell r="G2234">
            <v>7.8</v>
          </cell>
          <cell r="H2234" t="str">
            <v>USD</v>
          </cell>
        </row>
        <row r="2235">
          <cell r="B2235">
            <v>40611</v>
          </cell>
          <cell r="C2235">
            <v>40611</v>
          </cell>
          <cell r="E2235">
            <v>6.7</v>
          </cell>
          <cell r="F2235" t="str">
            <v>GEL</v>
          </cell>
          <cell r="G2235">
            <v>3.9</v>
          </cell>
          <cell r="H2235" t="str">
            <v>USD</v>
          </cell>
        </row>
        <row r="2236">
          <cell r="B2236">
            <v>40611</v>
          </cell>
          <cell r="C2236">
            <v>40611</v>
          </cell>
          <cell r="E2236">
            <v>6.7</v>
          </cell>
          <cell r="F2236" t="str">
            <v>GEL</v>
          </cell>
          <cell r="G2236">
            <v>3.9</v>
          </cell>
          <cell r="H2236" t="str">
            <v>USD</v>
          </cell>
        </row>
        <row r="2237">
          <cell r="B2237">
            <v>40611</v>
          </cell>
          <cell r="C2237">
            <v>40611</v>
          </cell>
          <cell r="E2237">
            <v>10.050000000000001</v>
          </cell>
          <cell r="F2237" t="str">
            <v>GEL</v>
          </cell>
          <cell r="G2237">
            <v>5.8500000000000005</v>
          </cell>
          <cell r="H2237" t="str">
            <v>USD</v>
          </cell>
        </row>
        <row r="2238">
          <cell r="B2238">
            <v>40611</v>
          </cell>
          <cell r="C2238">
            <v>40611</v>
          </cell>
          <cell r="E2238">
            <v>6.7</v>
          </cell>
          <cell r="F2238" t="str">
            <v>GEL</v>
          </cell>
          <cell r="G2238">
            <v>3.9</v>
          </cell>
          <cell r="H2238" t="str">
            <v>USD</v>
          </cell>
        </row>
        <row r="2239">
          <cell r="B2239">
            <v>40611</v>
          </cell>
          <cell r="C2239">
            <v>40611</v>
          </cell>
          <cell r="E2239">
            <v>3.35</v>
          </cell>
          <cell r="F2239" t="str">
            <v>GEL</v>
          </cell>
          <cell r="G2239">
            <v>1.95</v>
          </cell>
          <cell r="H2239" t="str">
            <v>USD</v>
          </cell>
        </row>
        <row r="2240">
          <cell r="B2240">
            <v>40611</v>
          </cell>
          <cell r="C2240">
            <v>40611</v>
          </cell>
          <cell r="E2240">
            <v>6.7</v>
          </cell>
          <cell r="F2240" t="str">
            <v>GEL</v>
          </cell>
          <cell r="G2240">
            <v>3.9</v>
          </cell>
          <cell r="H2240" t="str">
            <v>USD</v>
          </cell>
        </row>
        <row r="2241">
          <cell r="B2241">
            <v>40611</v>
          </cell>
          <cell r="C2241">
            <v>40611</v>
          </cell>
          <cell r="E2241">
            <v>6.7</v>
          </cell>
          <cell r="F2241" t="str">
            <v>GEL</v>
          </cell>
          <cell r="G2241">
            <v>3.9</v>
          </cell>
          <cell r="H2241" t="str">
            <v>USD</v>
          </cell>
        </row>
        <row r="2242">
          <cell r="B2242">
            <v>40611</v>
          </cell>
          <cell r="C2242">
            <v>40611</v>
          </cell>
          <cell r="E2242">
            <v>13.4</v>
          </cell>
          <cell r="F2242" t="str">
            <v>GEL</v>
          </cell>
          <cell r="G2242">
            <v>7.8</v>
          </cell>
          <cell r="H2242" t="str">
            <v>USD</v>
          </cell>
        </row>
        <row r="2243">
          <cell r="B2243">
            <v>40611</v>
          </cell>
          <cell r="C2243">
            <v>40611</v>
          </cell>
          <cell r="E2243">
            <v>6.7</v>
          </cell>
          <cell r="F2243" t="str">
            <v>GEL</v>
          </cell>
          <cell r="G2243">
            <v>3.9</v>
          </cell>
          <cell r="H2243" t="str">
            <v>USD</v>
          </cell>
        </row>
        <row r="2244">
          <cell r="B2244">
            <v>40611</v>
          </cell>
          <cell r="C2244">
            <v>40611</v>
          </cell>
          <cell r="E2244">
            <v>26.810000000000002</v>
          </cell>
          <cell r="F2244" t="str">
            <v>GEL</v>
          </cell>
          <cell r="G2244">
            <v>15.6</v>
          </cell>
          <cell r="H2244" t="str">
            <v>USD</v>
          </cell>
        </row>
        <row r="2245">
          <cell r="B2245">
            <v>40611</v>
          </cell>
          <cell r="C2245">
            <v>40611</v>
          </cell>
          <cell r="E2245">
            <v>6.7</v>
          </cell>
          <cell r="F2245" t="str">
            <v>GEL</v>
          </cell>
          <cell r="G2245">
            <v>3.9</v>
          </cell>
          <cell r="H2245" t="str">
            <v>USD</v>
          </cell>
        </row>
        <row r="2246">
          <cell r="B2246">
            <v>40611</v>
          </cell>
          <cell r="C2246">
            <v>40611</v>
          </cell>
          <cell r="E2246">
            <v>6.7</v>
          </cell>
          <cell r="F2246" t="str">
            <v>GEL</v>
          </cell>
          <cell r="G2246">
            <v>3.9</v>
          </cell>
          <cell r="H2246" t="str">
            <v>USD</v>
          </cell>
        </row>
        <row r="2247">
          <cell r="B2247">
            <v>40611</v>
          </cell>
          <cell r="C2247">
            <v>40611</v>
          </cell>
          <cell r="E2247">
            <v>46.92</v>
          </cell>
          <cell r="F2247" t="str">
            <v>GEL</v>
          </cell>
          <cell r="G2247">
            <v>27.3</v>
          </cell>
          <cell r="H2247" t="str">
            <v>USD</v>
          </cell>
        </row>
        <row r="2248">
          <cell r="B2248">
            <v>40611</v>
          </cell>
          <cell r="C2248">
            <v>40611</v>
          </cell>
          <cell r="E2248">
            <v>7.37</v>
          </cell>
          <cell r="F2248" t="str">
            <v>GEL</v>
          </cell>
          <cell r="G2248">
            <v>4.29</v>
          </cell>
          <cell r="H2248" t="str">
            <v>USD</v>
          </cell>
        </row>
        <row r="2249">
          <cell r="B2249">
            <v>40611</v>
          </cell>
          <cell r="C2249">
            <v>40611</v>
          </cell>
          <cell r="E2249">
            <v>6.7</v>
          </cell>
          <cell r="F2249" t="str">
            <v>GEL</v>
          </cell>
          <cell r="G2249">
            <v>3.9</v>
          </cell>
          <cell r="H2249" t="str">
            <v>USD</v>
          </cell>
        </row>
        <row r="2250">
          <cell r="B2250">
            <v>40611</v>
          </cell>
          <cell r="C2250">
            <v>40611</v>
          </cell>
          <cell r="E2250">
            <v>6807.93</v>
          </cell>
          <cell r="F2250" t="str">
            <v>GEL</v>
          </cell>
          <cell r="G2250">
            <v>2920.55</v>
          </cell>
          <cell r="H2250" t="str">
            <v>EUR</v>
          </cell>
        </row>
        <row r="2251">
          <cell r="B2251">
            <v>40611</v>
          </cell>
          <cell r="C2251">
            <v>40611</v>
          </cell>
          <cell r="E2251">
            <v>34.94</v>
          </cell>
          <cell r="F2251" t="str">
            <v>GEL</v>
          </cell>
          <cell r="G2251">
            <v>14.5</v>
          </cell>
          <cell r="H2251" t="str">
            <v>EUR</v>
          </cell>
        </row>
        <row r="2252">
          <cell r="B2252">
            <v>40611</v>
          </cell>
          <cell r="C2252">
            <v>40611</v>
          </cell>
          <cell r="E2252">
            <v>20.97</v>
          </cell>
          <cell r="F2252" t="str">
            <v>GEL</v>
          </cell>
          <cell r="G2252">
            <v>8.7000000000000011</v>
          </cell>
          <cell r="H2252" t="str">
            <v>EUR</v>
          </cell>
        </row>
        <row r="2253">
          <cell r="B2253">
            <v>40611</v>
          </cell>
          <cell r="C2253">
            <v>40611</v>
          </cell>
          <cell r="E2253">
            <v>92862.400000000009</v>
          </cell>
          <cell r="F2253" t="str">
            <v>GEL</v>
          </cell>
          <cell r="G2253">
            <v>54820.72</v>
          </cell>
          <cell r="H2253" t="str">
            <v>USD</v>
          </cell>
        </row>
        <row r="2254">
          <cell r="B2254">
            <v>40611</v>
          </cell>
          <cell r="C2254">
            <v>40611</v>
          </cell>
          <cell r="E2254">
            <v>33.520000000000003</v>
          </cell>
          <cell r="F2254" t="str">
            <v>GEL</v>
          </cell>
          <cell r="G2254">
            <v>19.5</v>
          </cell>
          <cell r="H2254" t="str">
            <v>USD</v>
          </cell>
        </row>
        <row r="2255">
          <cell r="B2255">
            <v>40611</v>
          </cell>
          <cell r="C2255">
            <v>40611</v>
          </cell>
          <cell r="E2255">
            <v>26.810000000000002</v>
          </cell>
          <cell r="F2255" t="str">
            <v>GEL</v>
          </cell>
          <cell r="G2255">
            <v>15.6</v>
          </cell>
          <cell r="H2255" t="str">
            <v>USD</v>
          </cell>
        </row>
        <row r="2256">
          <cell r="B2256">
            <v>40611</v>
          </cell>
          <cell r="C2256">
            <v>40611</v>
          </cell>
          <cell r="E2256">
            <v>20.11</v>
          </cell>
          <cell r="F2256" t="str">
            <v>GEL</v>
          </cell>
          <cell r="G2256">
            <v>11.700000000000001</v>
          </cell>
          <cell r="H2256" t="str">
            <v>USD</v>
          </cell>
        </row>
        <row r="2257">
          <cell r="B2257">
            <v>40611</v>
          </cell>
          <cell r="C2257">
            <v>40611</v>
          </cell>
          <cell r="E2257">
            <v>6.7</v>
          </cell>
          <cell r="F2257" t="str">
            <v>GEL</v>
          </cell>
          <cell r="G2257">
            <v>3.9</v>
          </cell>
          <cell r="H2257" t="str">
            <v>USD</v>
          </cell>
        </row>
        <row r="2258">
          <cell r="B2258">
            <v>40611</v>
          </cell>
          <cell r="C2258">
            <v>40611</v>
          </cell>
          <cell r="E2258">
            <v>13.4</v>
          </cell>
          <cell r="F2258" t="str">
            <v>GEL</v>
          </cell>
          <cell r="G2258">
            <v>7.8</v>
          </cell>
          <cell r="H2258" t="str">
            <v>USD</v>
          </cell>
        </row>
        <row r="2259">
          <cell r="B2259">
            <v>40611</v>
          </cell>
          <cell r="C2259">
            <v>40611</v>
          </cell>
          <cell r="E2259">
            <v>18.240000000000002</v>
          </cell>
          <cell r="F2259" t="str">
            <v>GEL</v>
          </cell>
          <cell r="G2259">
            <v>10.61</v>
          </cell>
          <cell r="H2259" t="str">
            <v>USD</v>
          </cell>
        </row>
        <row r="2260">
          <cell r="B2260">
            <v>40611</v>
          </cell>
          <cell r="C2260">
            <v>40611</v>
          </cell>
          <cell r="E2260">
            <v>14.46</v>
          </cell>
          <cell r="F2260" t="str">
            <v>GEL</v>
          </cell>
          <cell r="G2260">
            <v>8.41</v>
          </cell>
          <cell r="H2260" t="str">
            <v>USD</v>
          </cell>
        </row>
        <row r="2261">
          <cell r="B2261">
            <v>40611</v>
          </cell>
          <cell r="C2261">
            <v>40611</v>
          </cell>
          <cell r="E2261">
            <v>83.12</v>
          </cell>
          <cell r="F2261" t="str">
            <v>GEL</v>
          </cell>
          <cell r="G2261">
            <v>48.36</v>
          </cell>
          <cell r="H2261" t="str">
            <v>USD</v>
          </cell>
        </row>
        <row r="2262">
          <cell r="B2262">
            <v>40611</v>
          </cell>
          <cell r="C2262">
            <v>40611</v>
          </cell>
          <cell r="E2262">
            <v>2.06</v>
          </cell>
          <cell r="F2262" t="str">
            <v>GEL</v>
          </cell>
          <cell r="G2262">
            <v>1.2</v>
          </cell>
          <cell r="H2262" t="str">
            <v>USD</v>
          </cell>
        </row>
        <row r="2263">
          <cell r="B2263">
            <v>40611</v>
          </cell>
          <cell r="C2263">
            <v>40611</v>
          </cell>
          <cell r="E2263">
            <v>2.15</v>
          </cell>
          <cell r="F2263" t="str">
            <v>GEL</v>
          </cell>
          <cell r="G2263">
            <v>1.25</v>
          </cell>
          <cell r="H2263" t="str">
            <v>USD</v>
          </cell>
        </row>
        <row r="2264">
          <cell r="B2264">
            <v>40611</v>
          </cell>
          <cell r="C2264">
            <v>40611</v>
          </cell>
          <cell r="E2264">
            <v>0.88</v>
          </cell>
          <cell r="F2264" t="str">
            <v>GEL</v>
          </cell>
          <cell r="G2264">
            <v>0.51</v>
          </cell>
          <cell r="H2264" t="str">
            <v>USD</v>
          </cell>
        </row>
        <row r="2265">
          <cell r="B2265">
            <v>40611</v>
          </cell>
          <cell r="C2265">
            <v>40611</v>
          </cell>
          <cell r="E2265">
            <v>34.24</v>
          </cell>
          <cell r="F2265" t="str">
            <v>GEL</v>
          </cell>
          <cell r="G2265">
            <v>19.920000000000002</v>
          </cell>
          <cell r="H2265" t="str">
            <v>USD</v>
          </cell>
        </row>
        <row r="2266">
          <cell r="B2266">
            <v>40611</v>
          </cell>
          <cell r="C2266">
            <v>40611</v>
          </cell>
          <cell r="E2266">
            <v>0.69000000000000006</v>
          </cell>
          <cell r="F2266" t="str">
            <v>GEL</v>
          </cell>
          <cell r="G2266">
            <v>0.4</v>
          </cell>
          <cell r="H2266" t="str">
            <v>USD</v>
          </cell>
        </row>
        <row r="2267">
          <cell r="B2267">
            <v>40611</v>
          </cell>
          <cell r="C2267">
            <v>40611</v>
          </cell>
          <cell r="E2267">
            <v>1.05</v>
          </cell>
          <cell r="F2267" t="str">
            <v>GEL</v>
          </cell>
          <cell r="G2267">
            <v>0.61</v>
          </cell>
          <cell r="H2267" t="str">
            <v>USD</v>
          </cell>
        </row>
        <row r="2268">
          <cell r="B2268">
            <v>40611</v>
          </cell>
          <cell r="C2268">
            <v>40611</v>
          </cell>
          <cell r="E2268">
            <v>31.79</v>
          </cell>
          <cell r="F2268" t="str">
            <v>USD</v>
          </cell>
          <cell r="G2268">
            <v>55.32</v>
          </cell>
          <cell r="H2268" t="str">
            <v>GEL</v>
          </cell>
        </row>
        <row r="2269">
          <cell r="B2269">
            <v>40611</v>
          </cell>
          <cell r="C2269">
            <v>40611</v>
          </cell>
          <cell r="E2269">
            <v>800</v>
          </cell>
          <cell r="F2269" t="str">
            <v>USD</v>
          </cell>
          <cell r="G2269">
            <v>594.75</v>
          </cell>
          <cell r="H2269" t="str">
            <v>EUR</v>
          </cell>
        </row>
        <row r="2270">
          <cell r="B2270">
            <v>40611</v>
          </cell>
          <cell r="C2270">
            <v>40611</v>
          </cell>
          <cell r="E2270">
            <v>1036</v>
          </cell>
          <cell r="F2270" t="str">
            <v>USD</v>
          </cell>
          <cell r="G2270">
            <v>1780.68</v>
          </cell>
          <cell r="H2270" t="str">
            <v>GEL</v>
          </cell>
        </row>
        <row r="2271">
          <cell r="B2271">
            <v>40611</v>
          </cell>
          <cell r="C2271">
            <v>40612</v>
          </cell>
          <cell r="E2271">
            <v>1205.42</v>
          </cell>
          <cell r="F2271" t="str">
            <v>EUR</v>
          </cell>
          <cell r="G2271">
            <v>2866.73</v>
          </cell>
          <cell r="H2271" t="str">
            <v>GEL</v>
          </cell>
        </row>
        <row r="2272">
          <cell r="B2272">
            <v>40611</v>
          </cell>
          <cell r="C2272">
            <v>40612</v>
          </cell>
          <cell r="E2272">
            <v>462070</v>
          </cell>
          <cell r="F2272" t="str">
            <v>USD</v>
          </cell>
          <cell r="G2272">
            <v>791525.91</v>
          </cell>
          <cell r="H2272" t="str">
            <v>GEL</v>
          </cell>
        </row>
        <row r="2273">
          <cell r="B2273">
            <v>40611</v>
          </cell>
          <cell r="C2273">
            <v>40611</v>
          </cell>
          <cell r="E2273">
            <v>300000</v>
          </cell>
          <cell r="F2273" t="str">
            <v>USD</v>
          </cell>
          <cell r="G2273">
            <v>515640</v>
          </cell>
          <cell r="H2273" t="str">
            <v>GEL</v>
          </cell>
        </row>
        <row r="2274">
          <cell r="B2274">
            <v>40611</v>
          </cell>
          <cell r="C2274">
            <v>40611</v>
          </cell>
          <cell r="E2274">
            <v>130.99</v>
          </cell>
          <cell r="F2274" t="str">
            <v>USD</v>
          </cell>
          <cell r="G2274">
            <v>225.15</v>
          </cell>
          <cell r="H2274" t="str">
            <v>GEL</v>
          </cell>
        </row>
        <row r="2275">
          <cell r="B2275">
            <v>40611</v>
          </cell>
          <cell r="C2275">
            <v>40611</v>
          </cell>
          <cell r="E2275">
            <v>211.67000000000002</v>
          </cell>
          <cell r="F2275" t="str">
            <v>GEL</v>
          </cell>
          <cell r="G2275">
            <v>5585</v>
          </cell>
          <cell r="H2275" t="str">
            <v>INR</v>
          </cell>
        </row>
        <row r="2276">
          <cell r="B2276">
            <v>40611</v>
          </cell>
          <cell r="C2276">
            <v>40611</v>
          </cell>
          <cell r="E2276">
            <v>19252</v>
          </cell>
          <cell r="F2276" t="str">
            <v>ILS</v>
          </cell>
          <cell r="G2276">
            <v>9240.9600000000009</v>
          </cell>
          <cell r="H2276" t="str">
            <v>GEL</v>
          </cell>
        </row>
        <row r="2277">
          <cell r="B2277">
            <v>40611</v>
          </cell>
          <cell r="C2277">
            <v>40611</v>
          </cell>
          <cell r="E2277">
            <v>357800</v>
          </cell>
          <cell r="F2277" t="str">
            <v>HUF</v>
          </cell>
          <cell r="G2277">
            <v>3112.86</v>
          </cell>
          <cell r="H2277" t="str">
            <v>GEL</v>
          </cell>
        </row>
        <row r="2278">
          <cell r="B2278">
            <v>40611</v>
          </cell>
          <cell r="C2278">
            <v>40611</v>
          </cell>
          <cell r="E2278">
            <v>40.19</v>
          </cell>
          <cell r="F2278" t="str">
            <v>GEL</v>
          </cell>
          <cell r="G2278">
            <v>71000</v>
          </cell>
          <cell r="H2278" t="str">
            <v>BYR</v>
          </cell>
        </row>
        <row r="2279">
          <cell r="B2279">
            <v>40611</v>
          </cell>
          <cell r="C2279">
            <v>40611</v>
          </cell>
          <cell r="E2279">
            <v>120000</v>
          </cell>
          <cell r="F2279" t="str">
            <v>RUR</v>
          </cell>
          <cell r="G2279">
            <v>4243.99</v>
          </cell>
          <cell r="H2279" t="str">
            <v>USD</v>
          </cell>
        </row>
        <row r="2280">
          <cell r="B2280">
            <v>40611</v>
          </cell>
          <cell r="C2280">
            <v>40611</v>
          </cell>
          <cell r="E2280">
            <v>30000</v>
          </cell>
          <cell r="F2280" t="str">
            <v>CHF</v>
          </cell>
          <cell r="G2280">
            <v>32375.38</v>
          </cell>
          <cell r="H2280" t="str">
            <v>USD</v>
          </cell>
        </row>
        <row r="2281">
          <cell r="B2281">
            <v>40611</v>
          </cell>
          <cell r="C2281">
            <v>40611</v>
          </cell>
          <cell r="E2281">
            <v>20000</v>
          </cell>
          <cell r="F2281" t="str">
            <v>GBP</v>
          </cell>
          <cell r="G2281">
            <v>32434.02</v>
          </cell>
          <cell r="H2281" t="str">
            <v>USD</v>
          </cell>
        </row>
        <row r="2282">
          <cell r="B2282">
            <v>40611</v>
          </cell>
          <cell r="C2282">
            <v>40611</v>
          </cell>
          <cell r="E2282">
            <v>1.1000000000000001</v>
          </cell>
          <cell r="F2282" t="str">
            <v>GEL</v>
          </cell>
          <cell r="G2282">
            <v>0.64</v>
          </cell>
          <cell r="H2282" t="str">
            <v>USD</v>
          </cell>
        </row>
        <row r="2283">
          <cell r="B2283">
            <v>40611</v>
          </cell>
          <cell r="C2283">
            <v>40611</v>
          </cell>
          <cell r="E2283">
            <v>124.68</v>
          </cell>
          <cell r="F2283" t="str">
            <v>GEL</v>
          </cell>
          <cell r="G2283">
            <v>72.540000000000006</v>
          </cell>
          <cell r="H2283" t="str">
            <v>USD</v>
          </cell>
        </row>
        <row r="2284">
          <cell r="B2284">
            <v>40611</v>
          </cell>
          <cell r="C2284">
            <v>40611</v>
          </cell>
          <cell r="E2284">
            <v>2000</v>
          </cell>
          <cell r="F2284" t="str">
            <v>EUR</v>
          </cell>
          <cell r="G2284">
            <v>2785.92</v>
          </cell>
          <cell r="H2284" t="str">
            <v>USD</v>
          </cell>
        </row>
        <row r="2285">
          <cell r="B2285">
            <v>40611</v>
          </cell>
          <cell r="C2285">
            <v>40611</v>
          </cell>
          <cell r="E2285">
            <v>1705000</v>
          </cell>
          <cell r="F2285" t="str">
            <v>GEL</v>
          </cell>
          <cell r="G2285">
            <v>1000000</v>
          </cell>
          <cell r="H2285" t="str">
            <v>USD</v>
          </cell>
        </row>
        <row r="2286">
          <cell r="B2286">
            <v>40611</v>
          </cell>
          <cell r="C2286">
            <v>40611</v>
          </cell>
          <cell r="E2286">
            <v>15.35</v>
          </cell>
          <cell r="F2286" t="str">
            <v>GEL</v>
          </cell>
          <cell r="G2286">
            <v>6.37</v>
          </cell>
          <cell r="H2286" t="str">
            <v>EUR</v>
          </cell>
        </row>
        <row r="2287">
          <cell r="B2287">
            <v>40611</v>
          </cell>
          <cell r="C2287">
            <v>40611</v>
          </cell>
          <cell r="E2287">
            <v>77.94</v>
          </cell>
          <cell r="F2287" t="str">
            <v>USD</v>
          </cell>
          <cell r="G2287">
            <v>133.96</v>
          </cell>
          <cell r="H2287" t="str">
            <v>GEL</v>
          </cell>
        </row>
        <row r="2288">
          <cell r="B2288">
            <v>40611</v>
          </cell>
          <cell r="C2288">
            <v>40611</v>
          </cell>
          <cell r="E2288">
            <v>17.37</v>
          </cell>
          <cell r="F2288" t="str">
            <v>USD</v>
          </cell>
          <cell r="G2288">
            <v>29.86</v>
          </cell>
          <cell r="H2288" t="str">
            <v>GEL</v>
          </cell>
        </row>
        <row r="2289">
          <cell r="B2289">
            <v>40611</v>
          </cell>
          <cell r="C2289">
            <v>40611</v>
          </cell>
          <cell r="E2289">
            <v>58.61</v>
          </cell>
          <cell r="F2289" t="str">
            <v>USD</v>
          </cell>
          <cell r="G2289">
            <v>100.74000000000001</v>
          </cell>
          <cell r="H2289" t="str">
            <v>GEL</v>
          </cell>
        </row>
        <row r="2290">
          <cell r="B2290">
            <v>40611</v>
          </cell>
          <cell r="C2290">
            <v>40611</v>
          </cell>
          <cell r="E2290">
            <v>54.69</v>
          </cell>
          <cell r="F2290" t="str">
            <v>GEL</v>
          </cell>
          <cell r="G2290">
            <v>31.82</v>
          </cell>
          <cell r="H2290" t="str">
            <v>USD</v>
          </cell>
        </row>
        <row r="2291">
          <cell r="B2291">
            <v>40611</v>
          </cell>
          <cell r="C2291">
            <v>40611</v>
          </cell>
          <cell r="E2291">
            <v>119.35000000000001</v>
          </cell>
          <cell r="F2291" t="str">
            <v>GEL</v>
          </cell>
          <cell r="G2291">
            <v>69.44</v>
          </cell>
          <cell r="H2291" t="str">
            <v>USD</v>
          </cell>
        </row>
        <row r="2292">
          <cell r="B2292">
            <v>40611</v>
          </cell>
          <cell r="C2292">
            <v>40611</v>
          </cell>
          <cell r="E2292">
            <v>657.92</v>
          </cell>
          <cell r="F2292" t="str">
            <v>GEL</v>
          </cell>
          <cell r="G2292">
            <v>382.78000000000003</v>
          </cell>
          <cell r="H2292" t="str">
            <v>USD</v>
          </cell>
        </row>
        <row r="2293">
          <cell r="B2293">
            <v>40611</v>
          </cell>
          <cell r="C2293">
            <v>40611</v>
          </cell>
          <cell r="E2293">
            <v>291.78000000000003</v>
          </cell>
          <cell r="F2293" t="str">
            <v>GEL</v>
          </cell>
          <cell r="G2293">
            <v>169.76</v>
          </cell>
          <cell r="H2293" t="str">
            <v>USD</v>
          </cell>
        </row>
        <row r="2294">
          <cell r="B2294">
            <v>40611</v>
          </cell>
          <cell r="C2294">
            <v>40611</v>
          </cell>
          <cell r="E2294">
            <v>9.14</v>
          </cell>
          <cell r="F2294" t="str">
            <v>GEL</v>
          </cell>
          <cell r="G2294">
            <v>5.32</v>
          </cell>
          <cell r="H2294" t="str">
            <v>USD</v>
          </cell>
        </row>
        <row r="2295">
          <cell r="B2295">
            <v>40611</v>
          </cell>
          <cell r="C2295">
            <v>40611</v>
          </cell>
          <cell r="E2295">
            <v>1387.5</v>
          </cell>
          <cell r="F2295" t="str">
            <v>USD</v>
          </cell>
          <cell r="G2295">
            <v>2384.84</v>
          </cell>
          <cell r="H2295" t="str">
            <v>GEL</v>
          </cell>
        </row>
        <row r="2296">
          <cell r="B2296">
            <v>40611</v>
          </cell>
          <cell r="C2296">
            <v>40611</v>
          </cell>
          <cell r="E2296">
            <v>64.900000000000006</v>
          </cell>
          <cell r="F2296" t="str">
            <v>USD</v>
          </cell>
          <cell r="G2296">
            <v>111.55</v>
          </cell>
          <cell r="H2296" t="str">
            <v>GEL</v>
          </cell>
        </row>
        <row r="2297">
          <cell r="B2297">
            <v>40611</v>
          </cell>
          <cell r="C2297">
            <v>40611</v>
          </cell>
          <cell r="E2297">
            <v>1523.16</v>
          </cell>
          <cell r="F2297" t="str">
            <v>USD</v>
          </cell>
          <cell r="G2297">
            <v>2618.0100000000002</v>
          </cell>
          <cell r="H2297" t="str">
            <v>GEL</v>
          </cell>
        </row>
        <row r="2298">
          <cell r="B2298">
            <v>40611</v>
          </cell>
          <cell r="C2298">
            <v>40611</v>
          </cell>
          <cell r="E2298">
            <v>766.41</v>
          </cell>
          <cell r="F2298" t="str">
            <v>EUR</v>
          </cell>
          <cell r="G2298">
            <v>1068.3800000000001</v>
          </cell>
          <cell r="H2298" t="str">
            <v>USD</v>
          </cell>
        </row>
        <row r="2299">
          <cell r="B2299">
            <v>40611</v>
          </cell>
          <cell r="C2299">
            <v>40611</v>
          </cell>
          <cell r="E2299">
            <v>356069.44</v>
          </cell>
          <cell r="F2299" t="str">
            <v>GEL</v>
          </cell>
          <cell r="G2299">
            <v>208334.17</v>
          </cell>
          <cell r="H2299" t="str">
            <v>USD</v>
          </cell>
        </row>
        <row r="2300">
          <cell r="B2300">
            <v>40611</v>
          </cell>
          <cell r="C2300">
            <v>40611</v>
          </cell>
          <cell r="E2300">
            <v>94844.19</v>
          </cell>
          <cell r="F2300" t="str">
            <v>GEL</v>
          </cell>
          <cell r="G2300">
            <v>54843.12</v>
          </cell>
          <cell r="H2300" t="str">
            <v>USD</v>
          </cell>
        </row>
        <row r="2301">
          <cell r="B2301">
            <v>40611</v>
          </cell>
          <cell r="C2301">
            <v>40611</v>
          </cell>
          <cell r="E2301">
            <v>197935.44</v>
          </cell>
          <cell r="F2301" t="str">
            <v>GEL</v>
          </cell>
          <cell r="G2301">
            <v>115670.75</v>
          </cell>
          <cell r="H2301" t="str">
            <v>USD</v>
          </cell>
        </row>
        <row r="2302">
          <cell r="B2302">
            <v>40611</v>
          </cell>
          <cell r="C2302">
            <v>40611</v>
          </cell>
          <cell r="E2302">
            <v>183.58</v>
          </cell>
          <cell r="F2302" t="str">
            <v>USD</v>
          </cell>
          <cell r="G2302">
            <v>315.53000000000003</v>
          </cell>
          <cell r="H2302" t="str">
            <v>GEL</v>
          </cell>
        </row>
        <row r="2303">
          <cell r="B2303">
            <v>40611</v>
          </cell>
          <cell r="C2303">
            <v>40611</v>
          </cell>
          <cell r="E2303">
            <v>38.730000000000004</v>
          </cell>
          <cell r="F2303" t="str">
            <v>EUR</v>
          </cell>
          <cell r="G2303">
            <v>93.33</v>
          </cell>
          <cell r="H2303" t="str">
            <v>GEL</v>
          </cell>
        </row>
        <row r="2304">
          <cell r="B2304">
            <v>40611</v>
          </cell>
          <cell r="C2304">
            <v>40611</v>
          </cell>
          <cell r="E2304">
            <v>19.25</v>
          </cell>
          <cell r="F2304" t="str">
            <v>USD</v>
          </cell>
          <cell r="G2304">
            <v>33.08</v>
          </cell>
          <cell r="H2304" t="str">
            <v>GEL</v>
          </cell>
        </row>
        <row r="2305">
          <cell r="B2305">
            <v>40611</v>
          </cell>
          <cell r="C2305">
            <v>40611</v>
          </cell>
          <cell r="E2305">
            <v>7.92</v>
          </cell>
          <cell r="F2305" t="str">
            <v>EUR</v>
          </cell>
          <cell r="G2305">
            <v>19.080000000000002</v>
          </cell>
          <cell r="H2305" t="str">
            <v>GEL</v>
          </cell>
        </row>
        <row r="2306">
          <cell r="B2306">
            <v>40611</v>
          </cell>
          <cell r="C2306">
            <v>40611</v>
          </cell>
          <cell r="E2306">
            <v>68.75</v>
          </cell>
          <cell r="F2306" t="str">
            <v>USD</v>
          </cell>
          <cell r="G2306">
            <v>118.16</v>
          </cell>
          <cell r="H2306" t="str">
            <v>GEL</v>
          </cell>
        </row>
        <row r="2307">
          <cell r="B2307">
            <v>40611</v>
          </cell>
          <cell r="C2307">
            <v>40611</v>
          </cell>
          <cell r="E2307">
            <v>1387.33</v>
          </cell>
          <cell r="F2307" t="str">
            <v>USD</v>
          </cell>
          <cell r="G2307">
            <v>2384.54</v>
          </cell>
          <cell r="H2307" t="str">
            <v>GEL</v>
          </cell>
        </row>
        <row r="2308">
          <cell r="B2308">
            <v>40611</v>
          </cell>
          <cell r="C2308">
            <v>40611</v>
          </cell>
          <cell r="E2308">
            <v>1055.6200000000001</v>
          </cell>
          <cell r="F2308" t="str">
            <v>USD</v>
          </cell>
          <cell r="G2308">
            <v>1814.4</v>
          </cell>
          <cell r="H2308" t="str">
            <v>GEL</v>
          </cell>
        </row>
        <row r="2309">
          <cell r="B2309">
            <v>40611</v>
          </cell>
          <cell r="C2309">
            <v>40611</v>
          </cell>
          <cell r="E2309">
            <v>1858.28</v>
          </cell>
          <cell r="F2309" t="str">
            <v>GEL</v>
          </cell>
          <cell r="G2309">
            <v>1081.1500000000001</v>
          </cell>
          <cell r="H2309" t="str">
            <v>USD</v>
          </cell>
        </row>
        <row r="2310">
          <cell r="B2310">
            <v>40611</v>
          </cell>
          <cell r="C2310">
            <v>40611</v>
          </cell>
          <cell r="E2310">
            <v>961.44</v>
          </cell>
          <cell r="F2310" t="str">
            <v>USD</v>
          </cell>
          <cell r="G2310">
            <v>1652.52</v>
          </cell>
          <cell r="H2310" t="str">
            <v>GEL</v>
          </cell>
        </row>
        <row r="2311">
          <cell r="B2311">
            <v>40611</v>
          </cell>
          <cell r="C2311">
            <v>40611</v>
          </cell>
          <cell r="E2311">
            <v>73.53</v>
          </cell>
          <cell r="F2311" t="str">
            <v>GEL</v>
          </cell>
          <cell r="G2311">
            <v>42.75</v>
          </cell>
          <cell r="H2311" t="str">
            <v>USD</v>
          </cell>
        </row>
        <row r="2312">
          <cell r="B2312">
            <v>40611</v>
          </cell>
          <cell r="C2312">
            <v>40611</v>
          </cell>
          <cell r="E2312">
            <v>15</v>
          </cell>
          <cell r="F2312" t="str">
            <v>USD</v>
          </cell>
          <cell r="G2312">
            <v>25.78</v>
          </cell>
          <cell r="H2312" t="str">
            <v>GEL</v>
          </cell>
        </row>
        <row r="2313">
          <cell r="B2313">
            <v>40611</v>
          </cell>
          <cell r="C2313">
            <v>40611</v>
          </cell>
          <cell r="E2313">
            <v>1601.7</v>
          </cell>
          <cell r="F2313" t="str">
            <v>USD</v>
          </cell>
          <cell r="G2313">
            <v>2753</v>
          </cell>
          <cell r="H2313" t="str">
            <v>GEL</v>
          </cell>
        </row>
        <row r="2314">
          <cell r="B2314">
            <v>40611</v>
          </cell>
          <cell r="C2314">
            <v>40611</v>
          </cell>
          <cell r="E2314">
            <v>656.21</v>
          </cell>
          <cell r="F2314" t="str">
            <v>USD</v>
          </cell>
          <cell r="G2314">
            <v>1127.8900000000001</v>
          </cell>
          <cell r="H2314" t="str">
            <v>GEL</v>
          </cell>
        </row>
        <row r="2315">
          <cell r="B2315">
            <v>40611</v>
          </cell>
          <cell r="C2315">
            <v>40611</v>
          </cell>
          <cell r="E2315">
            <v>3.94</v>
          </cell>
          <cell r="F2315" t="str">
            <v>EUR</v>
          </cell>
          <cell r="G2315">
            <v>9.49</v>
          </cell>
          <cell r="H2315" t="str">
            <v>GEL</v>
          </cell>
        </row>
        <row r="2316">
          <cell r="B2316">
            <v>40611</v>
          </cell>
          <cell r="C2316">
            <v>40611</v>
          </cell>
          <cell r="E2316">
            <v>32367.8</v>
          </cell>
          <cell r="F2316" t="str">
            <v>USD</v>
          </cell>
          <cell r="G2316">
            <v>20000</v>
          </cell>
          <cell r="H2316" t="str">
            <v>GBP</v>
          </cell>
        </row>
        <row r="2317">
          <cell r="B2317">
            <v>40611</v>
          </cell>
          <cell r="C2317">
            <v>40611</v>
          </cell>
          <cell r="E2317">
            <v>32323.8</v>
          </cell>
          <cell r="F2317" t="str">
            <v>USD</v>
          </cell>
          <cell r="G2317">
            <v>20000</v>
          </cell>
          <cell r="H2317" t="str">
            <v>GBP</v>
          </cell>
        </row>
        <row r="2318">
          <cell r="B2318">
            <v>40611</v>
          </cell>
          <cell r="C2318">
            <v>40611</v>
          </cell>
          <cell r="E2318">
            <v>16226.9</v>
          </cell>
          <cell r="F2318" t="str">
            <v>USD</v>
          </cell>
          <cell r="G2318">
            <v>10000</v>
          </cell>
          <cell r="H2318" t="str">
            <v>GBP</v>
          </cell>
        </row>
        <row r="2319">
          <cell r="B2319">
            <v>40611</v>
          </cell>
          <cell r="C2319">
            <v>40611</v>
          </cell>
          <cell r="E2319">
            <v>32466.799999999999</v>
          </cell>
          <cell r="F2319" t="str">
            <v>USD</v>
          </cell>
          <cell r="G2319">
            <v>20000</v>
          </cell>
          <cell r="H2319" t="str">
            <v>GBP</v>
          </cell>
        </row>
        <row r="2320">
          <cell r="B2320">
            <v>40611</v>
          </cell>
          <cell r="C2320">
            <v>40611</v>
          </cell>
          <cell r="E2320">
            <v>32369.599999999999</v>
          </cell>
          <cell r="F2320" t="str">
            <v>USD</v>
          </cell>
          <cell r="G2320">
            <v>20000</v>
          </cell>
          <cell r="H2320" t="str">
            <v>GBP</v>
          </cell>
        </row>
        <row r="2321">
          <cell r="B2321">
            <v>40611</v>
          </cell>
          <cell r="C2321">
            <v>40611</v>
          </cell>
          <cell r="E2321">
            <v>20000</v>
          </cell>
          <cell r="F2321" t="str">
            <v>EUR</v>
          </cell>
          <cell r="G2321">
            <v>27841.999999999996</v>
          </cell>
          <cell r="H2321" t="str">
            <v>USD</v>
          </cell>
        </row>
        <row r="2322">
          <cell r="B2322">
            <v>40611</v>
          </cell>
          <cell r="C2322">
            <v>40611</v>
          </cell>
          <cell r="E2322">
            <v>10000</v>
          </cell>
          <cell r="F2322" t="str">
            <v>GBP</v>
          </cell>
          <cell r="G2322">
            <v>16208.499999999998</v>
          </cell>
          <cell r="H2322" t="str">
            <v>USD</v>
          </cell>
        </row>
        <row r="2323">
          <cell r="B2323">
            <v>40611</v>
          </cell>
          <cell r="C2323">
            <v>40611</v>
          </cell>
          <cell r="E2323">
            <v>69476.5</v>
          </cell>
          <cell r="F2323" t="str">
            <v>USD</v>
          </cell>
          <cell r="G2323">
            <v>50000</v>
          </cell>
          <cell r="H2323" t="str">
            <v>EUR</v>
          </cell>
        </row>
        <row r="2324">
          <cell r="B2324">
            <v>40611</v>
          </cell>
          <cell r="C2324">
            <v>40611</v>
          </cell>
          <cell r="E2324">
            <v>55514</v>
          </cell>
          <cell r="F2324" t="str">
            <v>USD</v>
          </cell>
          <cell r="G2324">
            <v>40000</v>
          </cell>
          <cell r="H2324" t="str">
            <v>EUR</v>
          </cell>
        </row>
        <row r="2325">
          <cell r="B2325">
            <v>40611</v>
          </cell>
          <cell r="C2325">
            <v>40611</v>
          </cell>
          <cell r="E2325">
            <v>27730.800000000003</v>
          </cell>
          <cell r="F2325" t="str">
            <v>USD</v>
          </cell>
          <cell r="G2325">
            <v>20000</v>
          </cell>
          <cell r="H2325" t="str">
            <v>EUR</v>
          </cell>
        </row>
        <row r="2326">
          <cell r="B2326">
            <v>40611</v>
          </cell>
          <cell r="C2326">
            <v>40611</v>
          </cell>
          <cell r="E2326">
            <v>138841</v>
          </cell>
          <cell r="F2326" t="str">
            <v>USD</v>
          </cell>
          <cell r="G2326">
            <v>100000</v>
          </cell>
          <cell r="H2326" t="str">
            <v>EUR</v>
          </cell>
        </row>
        <row r="2327">
          <cell r="B2327">
            <v>40611</v>
          </cell>
          <cell r="C2327">
            <v>40611</v>
          </cell>
          <cell r="E2327">
            <v>83629.2</v>
          </cell>
          <cell r="F2327" t="str">
            <v>USD</v>
          </cell>
          <cell r="G2327">
            <v>60000</v>
          </cell>
          <cell r="H2327" t="str">
            <v>EUR</v>
          </cell>
        </row>
        <row r="2328">
          <cell r="C2328">
            <v>40611</v>
          </cell>
          <cell r="E2328">
            <v>19904.319999999832</v>
          </cell>
          <cell r="F2328" t="str">
            <v>GEL</v>
          </cell>
        </row>
        <row r="2329">
          <cell r="C2329">
            <v>40611</v>
          </cell>
          <cell r="G2329">
            <v>10582.860000000335</v>
          </cell>
          <cell r="H2329" t="str">
            <v>GEL</v>
          </cell>
        </row>
        <row r="2330">
          <cell r="C2330">
            <v>40611</v>
          </cell>
          <cell r="E2330">
            <v>285561.02000000328</v>
          </cell>
          <cell r="F2330" t="str">
            <v>GEL</v>
          </cell>
        </row>
        <row r="2331">
          <cell r="C2331">
            <v>40611</v>
          </cell>
          <cell r="G2331">
            <v>555153.09000000358</v>
          </cell>
          <cell r="H2331" t="str">
            <v>GEL</v>
          </cell>
        </row>
        <row r="2332">
          <cell r="B2332">
            <v>40611</v>
          </cell>
          <cell r="C2332">
            <v>40611</v>
          </cell>
          <cell r="E2332">
            <v>615.12</v>
          </cell>
          <cell r="F2332" t="str">
            <v>GEL</v>
          </cell>
          <cell r="G2332">
            <v>255.23</v>
          </cell>
          <cell r="H2332" t="str">
            <v>EUR</v>
          </cell>
        </row>
        <row r="2333">
          <cell r="B2333">
            <v>40611</v>
          </cell>
          <cell r="C2333">
            <v>40611</v>
          </cell>
          <cell r="E2333">
            <v>6167.25</v>
          </cell>
          <cell r="F2333" t="str">
            <v>GEL</v>
          </cell>
          <cell r="G2333">
            <v>3583.38</v>
          </cell>
          <cell r="H2333" t="str">
            <v>USD</v>
          </cell>
        </row>
        <row r="2334">
          <cell r="B2334">
            <v>40611</v>
          </cell>
          <cell r="C2334">
            <v>40611</v>
          </cell>
          <cell r="E2334">
            <v>610.72</v>
          </cell>
          <cell r="F2334" t="str">
            <v>GEL</v>
          </cell>
          <cell r="G2334">
            <v>253.43</v>
          </cell>
          <cell r="H2334" t="str">
            <v>EUR</v>
          </cell>
        </row>
        <row r="2335">
          <cell r="B2335">
            <v>40611</v>
          </cell>
          <cell r="C2335">
            <v>40611</v>
          </cell>
          <cell r="E2335">
            <v>15295.27</v>
          </cell>
          <cell r="F2335" t="str">
            <v>GEL</v>
          </cell>
          <cell r="G2335">
            <v>8898.81</v>
          </cell>
          <cell r="H2335" t="str">
            <v>USD</v>
          </cell>
        </row>
        <row r="2336">
          <cell r="B2336">
            <v>40611</v>
          </cell>
          <cell r="C2336">
            <v>40611</v>
          </cell>
          <cell r="E2336">
            <v>279867.13</v>
          </cell>
          <cell r="F2336" t="str">
            <v>USD</v>
          </cell>
          <cell r="G2336">
            <v>481035.62304400007</v>
          </cell>
          <cell r="H2336" t="str">
            <v>GEL</v>
          </cell>
        </row>
        <row r="2337">
          <cell r="B2337">
            <v>40611</v>
          </cell>
          <cell r="C2337">
            <v>40611</v>
          </cell>
          <cell r="E2337">
            <v>11217.98047</v>
          </cell>
          <cell r="F2337" t="str">
            <v>GEL</v>
          </cell>
          <cell r="G2337">
            <v>4655.1499999999996</v>
          </cell>
          <cell r="H2337" t="str">
            <v>EUR</v>
          </cell>
        </row>
        <row r="2338">
          <cell r="B2338">
            <v>40611</v>
          </cell>
          <cell r="C2338">
            <v>40611</v>
          </cell>
          <cell r="E2338">
            <v>85.904898000000003</v>
          </cell>
          <cell r="F2338" t="str">
            <v>GEL</v>
          </cell>
          <cell r="G2338">
            <v>30.63</v>
          </cell>
          <cell r="H2338" t="str">
            <v>GBP</v>
          </cell>
        </row>
        <row r="2339">
          <cell r="B2339">
            <v>40611</v>
          </cell>
          <cell r="C2339">
            <v>40611</v>
          </cell>
          <cell r="E2339">
            <v>258.05761999999999</v>
          </cell>
          <cell r="F2339" t="str">
            <v>GEL</v>
          </cell>
          <cell r="G2339">
            <v>138.88999999999999</v>
          </cell>
          <cell r="H2339" t="str">
            <v>CHF</v>
          </cell>
        </row>
        <row r="2340">
          <cell r="B2340">
            <v>40611</v>
          </cell>
          <cell r="C2340">
            <v>40611</v>
          </cell>
          <cell r="E2340">
            <v>927.47033899999997</v>
          </cell>
          <cell r="F2340" t="str">
            <v>GEL</v>
          </cell>
          <cell r="G2340">
            <v>1946.3</v>
          </cell>
          <cell r="H2340" t="str">
            <v>ILS</v>
          </cell>
        </row>
        <row r="2341">
          <cell r="B2341">
            <v>40611</v>
          </cell>
          <cell r="C2341">
            <v>40611</v>
          </cell>
          <cell r="E2341">
            <v>290.06358799999998</v>
          </cell>
          <cell r="F2341" t="str">
            <v>GEL</v>
          </cell>
          <cell r="G2341">
            <v>133.96</v>
          </cell>
          <cell r="H2341" t="str">
            <v>AZN</v>
          </cell>
        </row>
        <row r="2342">
          <cell r="B2342">
            <v>40612</v>
          </cell>
          <cell r="C2342">
            <v>40612</v>
          </cell>
          <cell r="E2342">
            <v>11.67</v>
          </cell>
          <cell r="F2342" t="str">
            <v>GEL</v>
          </cell>
          <cell r="G2342">
            <v>6.8100000000000005</v>
          </cell>
          <cell r="H2342" t="str">
            <v>USD</v>
          </cell>
        </row>
        <row r="2343">
          <cell r="B2343">
            <v>40612</v>
          </cell>
          <cell r="C2343">
            <v>40612</v>
          </cell>
          <cell r="E2343">
            <v>7.5</v>
          </cell>
          <cell r="F2343" t="str">
            <v>USD</v>
          </cell>
          <cell r="G2343">
            <v>12.85</v>
          </cell>
          <cell r="H2343" t="str">
            <v>GEL</v>
          </cell>
        </row>
        <row r="2344">
          <cell r="B2344">
            <v>40612</v>
          </cell>
          <cell r="C2344">
            <v>40612</v>
          </cell>
          <cell r="E2344">
            <v>27.5</v>
          </cell>
          <cell r="F2344" t="str">
            <v>EUR</v>
          </cell>
          <cell r="G2344">
            <v>65.400000000000006</v>
          </cell>
          <cell r="H2344" t="str">
            <v>GEL</v>
          </cell>
        </row>
        <row r="2345">
          <cell r="B2345">
            <v>40612</v>
          </cell>
          <cell r="C2345">
            <v>40612</v>
          </cell>
          <cell r="E2345">
            <v>7</v>
          </cell>
          <cell r="F2345" t="str">
            <v>EUR</v>
          </cell>
          <cell r="G2345">
            <v>16.649999999999999</v>
          </cell>
          <cell r="H2345" t="str">
            <v>GEL</v>
          </cell>
        </row>
        <row r="2346">
          <cell r="B2346">
            <v>40612</v>
          </cell>
          <cell r="C2346">
            <v>40612</v>
          </cell>
          <cell r="E2346">
            <v>3</v>
          </cell>
          <cell r="F2346" t="str">
            <v>USD</v>
          </cell>
          <cell r="G2346">
            <v>5.14</v>
          </cell>
          <cell r="H2346" t="str">
            <v>GEL</v>
          </cell>
        </row>
        <row r="2347">
          <cell r="B2347">
            <v>40612</v>
          </cell>
          <cell r="C2347">
            <v>40612</v>
          </cell>
          <cell r="E2347">
            <v>18.79</v>
          </cell>
          <cell r="F2347" t="str">
            <v>USD</v>
          </cell>
          <cell r="G2347">
            <v>32.19</v>
          </cell>
          <cell r="H2347" t="str">
            <v>GEL</v>
          </cell>
        </row>
        <row r="2348">
          <cell r="B2348">
            <v>40612</v>
          </cell>
          <cell r="C2348">
            <v>40612</v>
          </cell>
          <cell r="E2348">
            <v>960.5</v>
          </cell>
          <cell r="F2348" t="str">
            <v>EUR</v>
          </cell>
          <cell r="G2348">
            <v>2284.2600000000002</v>
          </cell>
          <cell r="H2348" t="str">
            <v>GEL</v>
          </cell>
        </row>
        <row r="2349">
          <cell r="B2349">
            <v>40612</v>
          </cell>
          <cell r="C2349">
            <v>40612</v>
          </cell>
          <cell r="E2349">
            <v>1720.22</v>
          </cell>
          <cell r="F2349" t="str">
            <v>GEL</v>
          </cell>
          <cell r="G2349">
            <v>723.33</v>
          </cell>
          <cell r="H2349" t="str">
            <v>EUR</v>
          </cell>
        </row>
        <row r="2350">
          <cell r="B2350">
            <v>40612</v>
          </cell>
          <cell r="C2350">
            <v>40612</v>
          </cell>
          <cell r="E2350">
            <v>639.51</v>
          </cell>
          <cell r="F2350" t="str">
            <v>GEL</v>
          </cell>
          <cell r="G2350">
            <v>373.33</v>
          </cell>
          <cell r="H2350" t="str">
            <v>USD</v>
          </cell>
        </row>
        <row r="2351">
          <cell r="B2351">
            <v>40612</v>
          </cell>
          <cell r="C2351">
            <v>40612</v>
          </cell>
          <cell r="E2351">
            <v>544000</v>
          </cell>
          <cell r="F2351" t="str">
            <v>EUR</v>
          </cell>
          <cell r="G2351">
            <v>752272.58</v>
          </cell>
          <cell r="H2351" t="str">
            <v>USD</v>
          </cell>
        </row>
        <row r="2352">
          <cell r="B2352">
            <v>40612</v>
          </cell>
          <cell r="C2352">
            <v>40612</v>
          </cell>
          <cell r="E2352">
            <v>700000</v>
          </cell>
          <cell r="F2352" t="str">
            <v>USD</v>
          </cell>
          <cell r="G2352">
            <v>1190560</v>
          </cell>
          <cell r="H2352" t="str">
            <v>GEL</v>
          </cell>
        </row>
        <row r="2353">
          <cell r="B2353">
            <v>40612</v>
          </cell>
          <cell r="C2353">
            <v>40612</v>
          </cell>
          <cell r="E2353">
            <v>120500</v>
          </cell>
          <cell r="F2353" t="str">
            <v>GBP</v>
          </cell>
          <cell r="G2353">
            <v>194908.75</v>
          </cell>
          <cell r="H2353" t="str">
            <v>USD</v>
          </cell>
        </row>
        <row r="2354">
          <cell r="B2354">
            <v>40612</v>
          </cell>
          <cell r="C2354">
            <v>40612</v>
          </cell>
          <cell r="E2354">
            <v>33.51</v>
          </cell>
          <cell r="F2354" t="str">
            <v>GEL</v>
          </cell>
          <cell r="G2354">
            <v>19.54</v>
          </cell>
          <cell r="H2354" t="str">
            <v>USD</v>
          </cell>
        </row>
        <row r="2355">
          <cell r="B2355">
            <v>40612</v>
          </cell>
          <cell r="C2355">
            <v>40612</v>
          </cell>
          <cell r="E2355">
            <v>4.9400000000000004</v>
          </cell>
          <cell r="F2355" t="str">
            <v>GEL</v>
          </cell>
          <cell r="G2355">
            <v>2.88</v>
          </cell>
          <cell r="H2355" t="str">
            <v>USD</v>
          </cell>
        </row>
        <row r="2356">
          <cell r="B2356">
            <v>40612</v>
          </cell>
          <cell r="C2356">
            <v>40612</v>
          </cell>
          <cell r="E2356">
            <v>0.86</v>
          </cell>
          <cell r="F2356" t="str">
            <v>GEL</v>
          </cell>
          <cell r="G2356">
            <v>0.5</v>
          </cell>
          <cell r="H2356" t="str">
            <v>USD</v>
          </cell>
        </row>
        <row r="2357">
          <cell r="B2357">
            <v>40612</v>
          </cell>
          <cell r="C2357">
            <v>40612</v>
          </cell>
          <cell r="E2357">
            <v>0.86</v>
          </cell>
          <cell r="F2357" t="str">
            <v>GEL</v>
          </cell>
          <cell r="G2357">
            <v>0.5</v>
          </cell>
          <cell r="H2357" t="str">
            <v>USD</v>
          </cell>
        </row>
        <row r="2358">
          <cell r="B2358">
            <v>40612</v>
          </cell>
          <cell r="C2358">
            <v>40612</v>
          </cell>
          <cell r="E2358">
            <v>1.71</v>
          </cell>
          <cell r="F2358" t="str">
            <v>GEL</v>
          </cell>
          <cell r="G2358">
            <v>1</v>
          </cell>
          <cell r="H2358" t="str">
            <v>USD</v>
          </cell>
        </row>
        <row r="2359">
          <cell r="B2359">
            <v>40612</v>
          </cell>
          <cell r="C2359">
            <v>40612</v>
          </cell>
          <cell r="E2359">
            <v>1.71</v>
          </cell>
          <cell r="F2359" t="str">
            <v>GEL</v>
          </cell>
          <cell r="G2359">
            <v>1</v>
          </cell>
          <cell r="H2359" t="str">
            <v>USD</v>
          </cell>
        </row>
        <row r="2360">
          <cell r="B2360">
            <v>40612</v>
          </cell>
          <cell r="C2360">
            <v>40612</v>
          </cell>
          <cell r="E2360">
            <v>2.57</v>
          </cell>
          <cell r="F2360" t="str">
            <v>GEL</v>
          </cell>
          <cell r="G2360">
            <v>1.5</v>
          </cell>
          <cell r="H2360" t="str">
            <v>USD</v>
          </cell>
        </row>
        <row r="2361">
          <cell r="B2361">
            <v>40612</v>
          </cell>
          <cell r="C2361">
            <v>40612</v>
          </cell>
          <cell r="E2361">
            <v>20.55</v>
          </cell>
          <cell r="F2361" t="str">
            <v>GEL</v>
          </cell>
          <cell r="G2361">
            <v>12</v>
          </cell>
          <cell r="H2361" t="str">
            <v>USD</v>
          </cell>
        </row>
        <row r="2362">
          <cell r="B2362">
            <v>40612</v>
          </cell>
          <cell r="C2362">
            <v>40612</v>
          </cell>
          <cell r="E2362">
            <v>0.86</v>
          </cell>
          <cell r="F2362" t="str">
            <v>GEL</v>
          </cell>
          <cell r="G2362">
            <v>0.5</v>
          </cell>
          <cell r="H2362" t="str">
            <v>USD</v>
          </cell>
        </row>
        <row r="2363">
          <cell r="B2363">
            <v>40612</v>
          </cell>
          <cell r="C2363">
            <v>40612</v>
          </cell>
          <cell r="E2363">
            <v>0.43</v>
          </cell>
          <cell r="F2363" t="str">
            <v>GEL</v>
          </cell>
          <cell r="G2363">
            <v>0.25</v>
          </cell>
          <cell r="H2363" t="str">
            <v>USD</v>
          </cell>
        </row>
        <row r="2364">
          <cell r="B2364">
            <v>40612</v>
          </cell>
          <cell r="C2364">
            <v>40612</v>
          </cell>
          <cell r="E2364">
            <v>6.8500000000000005</v>
          </cell>
          <cell r="F2364" t="str">
            <v>GEL</v>
          </cell>
          <cell r="G2364">
            <v>4</v>
          </cell>
          <cell r="H2364" t="str">
            <v>USD</v>
          </cell>
        </row>
        <row r="2365">
          <cell r="B2365">
            <v>40612</v>
          </cell>
          <cell r="C2365">
            <v>40612</v>
          </cell>
          <cell r="E2365">
            <v>402.45</v>
          </cell>
          <cell r="F2365" t="str">
            <v>GEL</v>
          </cell>
          <cell r="G2365">
            <v>238.83</v>
          </cell>
          <cell r="H2365" t="str">
            <v>USD</v>
          </cell>
        </row>
        <row r="2366">
          <cell r="B2366">
            <v>40612</v>
          </cell>
          <cell r="C2366">
            <v>40612</v>
          </cell>
          <cell r="E2366">
            <v>6060</v>
          </cell>
          <cell r="F2366" t="str">
            <v>USD</v>
          </cell>
          <cell r="G2366">
            <v>10509.22</v>
          </cell>
          <cell r="H2366" t="str">
            <v>GEL</v>
          </cell>
        </row>
        <row r="2367">
          <cell r="B2367">
            <v>40612</v>
          </cell>
          <cell r="C2367">
            <v>40612</v>
          </cell>
          <cell r="E2367">
            <v>2.74</v>
          </cell>
          <cell r="F2367" t="str">
            <v>GEL</v>
          </cell>
          <cell r="G2367">
            <v>1.6</v>
          </cell>
          <cell r="H2367" t="str">
            <v>USD</v>
          </cell>
        </row>
        <row r="2368">
          <cell r="B2368">
            <v>40612</v>
          </cell>
          <cell r="C2368">
            <v>40612</v>
          </cell>
          <cell r="E2368">
            <v>2.74</v>
          </cell>
          <cell r="F2368" t="str">
            <v>GEL</v>
          </cell>
          <cell r="G2368">
            <v>1.6</v>
          </cell>
          <cell r="H2368" t="str">
            <v>USD</v>
          </cell>
        </row>
        <row r="2369">
          <cell r="B2369">
            <v>40612</v>
          </cell>
          <cell r="C2369">
            <v>40612</v>
          </cell>
          <cell r="E2369">
            <v>6.68</v>
          </cell>
          <cell r="F2369" t="str">
            <v>GEL</v>
          </cell>
          <cell r="G2369">
            <v>3.9</v>
          </cell>
          <cell r="H2369" t="str">
            <v>USD</v>
          </cell>
        </row>
        <row r="2370">
          <cell r="B2370">
            <v>40612</v>
          </cell>
          <cell r="C2370">
            <v>40612</v>
          </cell>
          <cell r="E2370">
            <v>6.68</v>
          </cell>
          <cell r="F2370" t="str">
            <v>GEL</v>
          </cell>
          <cell r="G2370">
            <v>3.9</v>
          </cell>
          <cell r="H2370" t="str">
            <v>USD</v>
          </cell>
        </row>
        <row r="2371">
          <cell r="B2371">
            <v>40612</v>
          </cell>
          <cell r="C2371">
            <v>40612</v>
          </cell>
          <cell r="E2371">
            <v>13.36</v>
          </cell>
          <cell r="F2371" t="str">
            <v>GEL</v>
          </cell>
          <cell r="G2371">
            <v>7.8</v>
          </cell>
          <cell r="H2371" t="str">
            <v>USD</v>
          </cell>
        </row>
        <row r="2372">
          <cell r="B2372">
            <v>40612</v>
          </cell>
          <cell r="C2372">
            <v>40612</v>
          </cell>
          <cell r="E2372">
            <v>6.68</v>
          </cell>
          <cell r="F2372" t="str">
            <v>GEL</v>
          </cell>
          <cell r="G2372">
            <v>3.9</v>
          </cell>
          <cell r="H2372" t="str">
            <v>USD</v>
          </cell>
        </row>
        <row r="2373">
          <cell r="B2373">
            <v>40612</v>
          </cell>
          <cell r="C2373">
            <v>40612</v>
          </cell>
          <cell r="E2373">
            <v>13.36</v>
          </cell>
          <cell r="F2373" t="str">
            <v>GEL</v>
          </cell>
          <cell r="G2373">
            <v>7.8</v>
          </cell>
          <cell r="H2373" t="str">
            <v>USD</v>
          </cell>
        </row>
        <row r="2374">
          <cell r="B2374">
            <v>40612</v>
          </cell>
          <cell r="C2374">
            <v>40612</v>
          </cell>
          <cell r="E2374">
            <v>26.72</v>
          </cell>
          <cell r="F2374" t="str">
            <v>GEL</v>
          </cell>
          <cell r="G2374">
            <v>15.6</v>
          </cell>
          <cell r="H2374" t="str">
            <v>USD</v>
          </cell>
        </row>
        <row r="2375">
          <cell r="B2375">
            <v>40612</v>
          </cell>
          <cell r="C2375">
            <v>40612</v>
          </cell>
          <cell r="E2375">
            <v>6.68</v>
          </cell>
          <cell r="F2375" t="str">
            <v>GEL</v>
          </cell>
          <cell r="G2375">
            <v>3.9</v>
          </cell>
          <cell r="H2375" t="str">
            <v>USD</v>
          </cell>
        </row>
        <row r="2376">
          <cell r="B2376">
            <v>40612</v>
          </cell>
          <cell r="C2376">
            <v>40612</v>
          </cell>
          <cell r="E2376">
            <v>3.43</v>
          </cell>
          <cell r="F2376" t="str">
            <v>GEL</v>
          </cell>
          <cell r="G2376">
            <v>2</v>
          </cell>
          <cell r="H2376" t="str">
            <v>USD</v>
          </cell>
        </row>
        <row r="2377">
          <cell r="B2377">
            <v>40612</v>
          </cell>
          <cell r="C2377">
            <v>40612</v>
          </cell>
          <cell r="E2377">
            <v>5.14</v>
          </cell>
          <cell r="F2377" t="str">
            <v>GEL</v>
          </cell>
          <cell r="G2377">
            <v>3</v>
          </cell>
          <cell r="H2377" t="str">
            <v>USD</v>
          </cell>
        </row>
        <row r="2378">
          <cell r="B2378">
            <v>40612</v>
          </cell>
          <cell r="C2378">
            <v>40612</v>
          </cell>
          <cell r="E2378">
            <v>11.31</v>
          </cell>
          <cell r="F2378" t="str">
            <v>GEL</v>
          </cell>
          <cell r="G2378">
            <v>6.6000000000000005</v>
          </cell>
          <cell r="H2378" t="str">
            <v>USD</v>
          </cell>
        </row>
        <row r="2379">
          <cell r="B2379">
            <v>40612</v>
          </cell>
          <cell r="C2379">
            <v>40612</v>
          </cell>
          <cell r="E2379">
            <v>1.71</v>
          </cell>
          <cell r="F2379" t="str">
            <v>GEL</v>
          </cell>
          <cell r="G2379">
            <v>1</v>
          </cell>
          <cell r="H2379" t="str">
            <v>USD</v>
          </cell>
        </row>
        <row r="2380">
          <cell r="B2380">
            <v>40612</v>
          </cell>
          <cell r="C2380">
            <v>40612</v>
          </cell>
          <cell r="E2380">
            <v>0.21</v>
          </cell>
          <cell r="F2380" t="str">
            <v>GEL</v>
          </cell>
          <cell r="G2380">
            <v>0.12</v>
          </cell>
          <cell r="H2380" t="str">
            <v>USD</v>
          </cell>
        </row>
        <row r="2381">
          <cell r="B2381">
            <v>40612</v>
          </cell>
          <cell r="C2381">
            <v>40612</v>
          </cell>
          <cell r="E2381">
            <v>11.66</v>
          </cell>
          <cell r="F2381" t="str">
            <v>GEL</v>
          </cell>
          <cell r="G2381">
            <v>6.8</v>
          </cell>
          <cell r="H2381" t="str">
            <v>USD</v>
          </cell>
        </row>
        <row r="2382">
          <cell r="B2382">
            <v>40612</v>
          </cell>
          <cell r="C2382">
            <v>40612</v>
          </cell>
          <cell r="E2382">
            <v>10.59</v>
          </cell>
          <cell r="F2382" t="str">
            <v>GEL</v>
          </cell>
          <cell r="G2382">
            <v>6.18</v>
          </cell>
          <cell r="H2382" t="str">
            <v>USD</v>
          </cell>
        </row>
        <row r="2383">
          <cell r="B2383">
            <v>40612</v>
          </cell>
          <cell r="C2383">
            <v>40612</v>
          </cell>
          <cell r="E2383">
            <v>9.56</v>
          </cell>
          <cell r="F2383" t="str">
            <v>GEL</v>
          </cell>
          <cell r="G2383">
            <v>5.58</v>
          </cell>
          <cell r="H2383" t="str">
            <v>USD</v>
          </cell>
        </row>
        <row r="2384">
          <cell r="B2384">
            <v>40612</v>
          </cell>
          <cell r="C2384">
            <v>40612</v>
          </cell>
          <cell r="E2384">
            <v>1.37</v>
          </cell>
          <cell r="F2384" t="str">
            <v>GEL</v>
          </cell>
          <cell r="G2384">
            <v>0.8</v>
          </cell>
          <cell r="H2384" t="str">
            <v>USD</v>
          </cell>
        </row>
        <row r="2385">
          <cell r="B2385">
            <v>40612</v>
          </cell>
          <cell r="C2385">
            <v>40612</v>
          </cell>
          <cell r="E2385">
            <v>0.34</v>
          </cell>
          <cell r="F2385" t="str">
            <v>GEL</v>
          </cell>
          <cell r="G2385">
            <v>0.2</v>
          </cell>
          <cell r="H2385" t="str">
            <v>USD</v>
          </cell>
        </row>
        <row r="2386">
          <cell r="B2386">
            <v>40612</v>
          </cell>
          <cell r="C2386">
            <v>40612</v>
          </cell>
          <cell r="E2386">
            <v>1.03</v>
          </cell>
          <cell r="F2386" t="str">
            <v>GEL</v>
          </cell>
          <cell r="G2386">
            <v>0.6</v>
          </cell>
          <cell r="H2386" t="str">
            <v>USD</v>
          </cell>
        </row>
        <row r="2387">
          <cell r="B2387">
            <v>40612</v>
          </cell>
          <cell r="C2387">
            <v>40612</v>
          </cell>
          <cell r="E2387">
            <v>1.37</v>
          </cell>
          <cell r="F2387" t="str">
            <v>GEL</v>
          </cell>
          <cell r="G2387">
            <v>0.8</v>
          </cell>
          <cell r="H2387" t="str">
            <v>USD</v>
          </cell>
        </row>
        <row r="2388">
          <cell r="B2388">
            <v>40612</v>
          </cell>
          <cell r="C2388">
            <v>40612</v>
          </cell>
          <cell r="E2388">
            <v>0.68</v>
          </cell>
          <cell r="F2388" t="str">
            <v>GEL</v>
          </cell>
          <cell r="G2388">
            <v>0.4</v>
          </cell>
          <cell r="H2388" t="str">
            <v>USD</v>
          </cell>
        </row>
        <row r="2389">
          <cell r="B2389">
            <v>40612</v>
          </cell>
          <cell r="C2389">
            <v>40612</v>
          </cell>
          <cell r="E2389">
            <v>0.69000000000000006</v>
          </cell>
          <cell r="F2389" t="str">
            <v>GEL</v>
          </cell>
          <cell r="G2389">
            <v>0.4</v>
          </cell>
          <cell r="H2389" t="str">
            <v>USD</v>
          </cell>
        </row>
        <row r="2390">
          <cell r="B2390">
            <v>40612</v>
          </cell>
          <cell r="C2390">
            <v>40612</v>
          </cell>
          <cell r="E2390">
            <v>0.34</v>
          </cell>
          <cell r="F2390" t="str">
            <v>GEL</v>
          </cell>
          <cell r="G2390">
            <v>0.2</v>
          </cell>
          <cell r="H2390" t="str">
            <v>USD</v>
          </cell>
        </row>
        <row r="2391">
          <cell r="B2391">
            <v>40612</v>
          </cell>
          <cell r="C2391">
            <v>40612</v>
          </cell>
          <cell r="E2391">
            <v>1.37</v>
          </cell>
          <cell r="F2391" t="str">
            <v>GEL</v>
          </cell>
          <cell r="G2391">
            <v>0.8</v>
          </cell>
          <cell r="H2391" t="str">
            <v>USD</v>
          </cell>
        </row>
        <row r="2392">
          <cell r="B2392">
            <v>40612</v>
          </cell>
          <cell r="C2392">
            <v>40612</v>
          </cell>
          <cell r="E2392">
            <v>0.34</v>
          </cell>
          <cell r="F2392" t="str">
            <v>GEL</v>
          </cell>
          <cell r="G2392">
            <v>0.2</v>
          </cell>
          <cell r="H2392" t="str">
            <v>USD</v>
          </cell>
        </row>
        <row r="2393">
          <cell r="B2393">
            <v>40612</v>
          </cell>
          <cell r="C2393">
            <v>40612</v>
          </cell>
          <cell r="E2393">
            <v>2.74</v>
          </cell>
          <cell r="F2393" t="str">
            <v>GEL</v>
          </cell>
          <cell r="G2393">
            <v>1.6</v>
          </cell>
          <cell r="H2393" t="str">
            <v>USD</v>
          </cell>
        </row>
        <row r="2394">
          <cell r="B2394">
            <v>40612</v>
          </cell>
          <cell r="C2394">
            <v>40612</v>
          </cell>
          <cell r="E2394">
            <v>6.17</v>
          </cell>
          <cell r="F2394" t="str">
            <v>GEL</v>
          </cell>
          <cell r="G2394">
            <v>3.6</v>
          </cell>
          <cell r="H2394" t="str">
            <v>USD</v>
          </cell>
        </row>
        <row r="2395">
          <cell r="B2395">
            <v>40612</v>
          </cell>
          <cell r="C2395">
            <v>40612</v>
          </cell>
          <cell r="E2395">
            <v>0.69000000000000006</v>
          </cell>
          <cell r="F2395" t="str">
            <v>GEL</v>
          </cell>
          <cell r="G2395">
            <v>0.4</v>
          </cell>
          <cell r="H2395" t="str">
            <v>USD</v>
          </cell>
        </row>
        <row r="2396">
          <cell r="B2396">
            <v>40612</v>
          </cell>
          <cell r="C2396">
            <v>40612</v>
          </cell>
          <cell r="E2396">
            <v>0.69000000000000006</v>
          </cell>
          <cell r="F2396" t="str">
            <v>GEL</v>
          </cell>
          <cell r="G2396">
            <v>0.4</v>
          </cell>
          <cell r="H2396" t="str">
            <v>USD</v>
          </cell>
        </row>
        <row r="2397">
          <cell r="B2397">
            <v>40612</v>
          </cell>
          <cell r="C2397">
            <v>40612</v>
          </cell>
          <cell r="E2397">
            <v>7.19</v>
          </cell>
          <cell r="F2397" t="str">
            <v>GEL</v>
          </cell>
          <cell r="G2397">
            <v>4.2</v>
          </cell>
          <cell r="H2397" t="str">
            <v>USD</v>
          </cell>
        </row>
        <row r="2398">
          <cell r="B2398">
            <v>40612</v>
          </cell>
          <cell r="C2398">
            <v>40612</v>
          </cell>
          <cell r="E2398">
            <v>0.68</v>
          </cell>
          <cell r="F2398" t="str">
            <v>GEL</v>
          </cell>
          <cell r="G2398">
            <v>0.4</v>
          </cell>
          <cell r="H2398" t="str">
            <v>USD</v>
          </cell>
        </row>
        <row r="2399">
          <cell r="B2399">
            <v>40612</v>
          </cell>
          <cell r="C2399">
            <v>40612</v>
          </cell>
          <cell r="E2399">
            <v>0.21</v>
          </cell>
          <cell r="F2399" t="str">
            <v>GEL</v>
          </cell>
          <cell r="G2399">
            <v>0.12</v>
          </cell>
          <cell r="H2399" t="str">
            <v>USD</v>
          </cell>
        </row>
        <row r="2400">
          <cell r="B2400">
            <v>40612</v>
          </cell>
          <cell r="C2400">
            <v>40612</v>
          </cell>
          <cell r="E2400">
            <v>3.48</v>
          </cell>
          <cell r="F2400" t="str">
            <v>GEL</v>
          </cell>
          <cell r="G2400">
            <v>2.04</v>
          </cell>
          <cell r="H2400" t="str">
            <v>USD</v>
          </cell>
        </row>
        <row r="2401">
          <cell r="B2401">
            <v>40612</v>
          </cell>
          <cell r="C2401">
            <v>40612</v>
          </cell>
          <cell r="E2401">
            <v>1.03</v>
          </cell>
          <cell r="F2401" t="str">
            <v>GEL</v>
          </cell>
          <cell r="G2401">
            <v>0.6</v>
          </cell>
          <cell r="H2401" t="str">
            <v>USD</v>
          </cell>
        </row>
        <row r="2402">
          <cell r="B2402">
            <v>40612</v>
          </cell>
          <cell r="C2402">
            <v>40612</v>
          </cell>
          <cell r="E2402">
            <v>2.74</v>
          </cell>
          <cell r="F2402" t="str">
            <v>GEL</v>
          </cell>
          <cell r="G2402">
            <v>1.6</v>
          </cell>
          <cell r="H2402" t="str">
            <v>USD</v>
          </cell>
        </row>
        <row r="2403">
          <cell r="B2403">
            <v>40612</v>
          </cell>
          <cell r="C2403">
            <v>40612</v>
          </cell>
          <cell r="E2403">
            <v>0.34</v>
          </cell>
          <cell r="F2403" t="str">
            <v>GEL</v>
          </cell>
          <cell r="G2403">
            <v>0.2</v>
          </cell>
          <cell r="H2403" t="str">
            <v>USD</v>
          </cell>
        </row>
        <row r="2404">
          <cell r="B2404">
            <v>40612</v>
          </cell>
          <cell r="C2404">
            <v>40612</v>
          </cell>
          <cell r="E2404">
            <v>0.34</v>
          </cell>
          <cell r="F2404" t="str">
            <v>GEL</v>
          </cell>
          <cell r="G2404">
            <v>0.2</v>
          </cell>
          <cell r="H2404" t="str">
            <v>USD</v>
          </cell>
        </row>
        <row r="2405">
          <cell r="B2405">
            <v>40612</v>
          </cell>
          <cell r="C2405">
            <v>40612</v>
          </cell>
          <cell r="E2405">
            <v>0.34</v>
          </cell>
          <cell r="F2405" t="str">
            <v>GEL</v>
          </cell>
          <cell r="G2405">
            <v>0.2</v>
          </cell>
          <cell r="H2405" t="str">
            <v>USD</v>
          </cell>
        </row>
        <row r="2406">
          <cell r="B2406">
            <v>40612</v>
          </cell>
          <cell r="C2406">
            <v>40612</v>
          </cell>
          <cell r="E2406">
            <v>2.74</v>
          </cell>
          <cell r="F2406" t="str">
            <v>GEL</v>
          </cell>
          <cell r="G2406">
            <v>1.6</v>
          </cell>
          <cell r="H2406" t="str">
            <v>USD</v>
          </cell>
        </row>
        <row r="2407">
          <cell r="B2407">
            <v>40612</v>
          </cell>
          <cell r="C2407">
            <v>40612</v>
          </cell>
          <cell r="E2407">
            <v>1.37</v>
          </cell>
          <cell r="F2407" t="str">
            <v>GEL</v>
          </cell>
          <cell r="G2407">
            <v>0.8</v>
          </cell>
          <cell r="H2407" t="str">
            <v>USD</v>
          </cell>
        </row>
        <row r="2408">
          <cell r="B2408">
            <v>40612</v>
          </cell>
          <cell r="C2408">
            <v>40612</v>
          </cell>
          <cell r="E2408">
            <v>1.71</v>
          </cell>
          <cell r="F2408" t="str">
            <v>GEL</v>
          </cell>
          <cell r="G2408">
            <v>1</v>
          </cell>
          <cell r="H2408" t="str">
            <v>USD</v>
          </cell>
        </row>
        <row r="2409">
          <cell r="B2409">
            <v>40612</v>
          </cell>
          <cell r="C2409">
            <v>40612</v>
          </cell>
          <cell r="E2409">
            <v>2.06</v>
          </cell>
          <cell r="F2409" t="str">
            <v>GEL</v>
          </cell>
          <cell r="G2409">
            <v>1.2</v>
          </cell>
          <cell r="H2409" t="str">
            <v>USD</v>
          </cell>
        </row>
        <row r="2410">
          <cell r="B2410">
            <v>40612</v>
          </cell>
          <cell r="C2410">
            <v>40612</v>
          </cell>
          <cell r="E2410">
            <v>2.74</v>
          </cell>
          <cell r="F2410" t="str">
            <v>GEL</v>
          </cell>
          <cell r="G2410">
            <v>1.6</v>
          </cell>
          <cell r="H2410" t="str">
            <v>USD</v>
          </cell>
        </row>
        <row r="2411">
          <cell r="B2411">
            <v>40612</v>
          </cell>
          <cell r="C2411">
            <v>40612</v>
          </cell>
          <cell r="E2411">
            <v>0.21</v>
          </cell>
          <cell r="F2411" t="str">
            <v>GEL</v>
          </cell>
          <cell r="G2411">
            <v>0.12</v>
          </cell>
          <cell r="H2411" t="str">
            <v>USD</v>
          </cell>
        </row>
        <row r="2412">
          <cell r="B2412">
            <v>40612</v>
          </cell>
          <cell r="C2412">
            <v>40612</v>
          </cell>
          <cell r="E2412">
            <v>2.97</v>
          </cell>
          <cell r="F2412" t="str">
            <v>GEL</v>
          </cell>
          <cell r="G2412">
            <v>1.74</v>
          </cell>
          <cell r="H2412" t="str">
            <v>USD</v>
          </cell>
        </row>
        <row r="2413">
          <cell r="B2413">
            <v>40612</v>
          </cell>
          <cell r="C2413">
            <v>40612</v>
          </cell>
          <cell r="E2413">
            <v>0.34</v>
          </cell>
          <cell r="F2413" t="str">
            <v>GEL</v>
          </cell>
          <cell r="G2413">
            <v>0.2</v>
          </cell>
          <cell r="H2413" t="str">
            <v>USD</v>
          </cell>
        </row>
        <row r="2414">
          <cell r="B2414">
            <v>40612</v>
          </cell>
          <cell r="C2414">
            <v>40612</v>
          </cell>
          <cell r="E2414">
            <v>0.99</v>
          </cell>
          <cell r="F2414" t="str">
            <v>GEL</v>
          </cell>
          <cell r="G2414">
            <v>0.57999999999999996</v>
          </cell>
          <cell r="H2414" t="str">
            <v>USD</v>
          </cell>
        </row>
        <row r="2415">
          <cell r="B2415">
            <v>40612</v>
          </cell>
          <cell r="C2415">
            <v>40612</v>
          </cell>
          <cell r="E2415">
            <v>4.07</v>
          </cell>
          <cell r="F2415" t="str">
            <v>GEL</v>
          </cell>
          <cell r="G2415">
            <v>2.38</v>
          </cell>
          <cell r="H2415" t="str">
            <v>USD</v>
          </cell>
        </row>
        <row r="2416">
          <cell r="B2416">
            <v>40612</v>
          </cell>
          <cell r="C2416">
            <v>40612</v>
          </cell>
          <cell r="E2416">
            <v>2.74</v>
          </cell>
          <cell r="F2416" t="str">
            <v>GEL</v>
          </cell>
          <cell r="G2416">
            <v>1.6</v>
          </cell>
          <cell r="H2416" t="str">
            <v>USD</v>
          </cell>
        </row>
        <row r="2417">
          <cell r="B2417">
            <v>40612</v>
          </cell>
          <cell r="C2417">
            <v>40612</v>
          </cell>
          <cell r="E2417">
            <v>0.34</v>
          </cell>
          <cell r="F2417" t="str">
            <v>GEL</v>
          </cell>
          <cell r="G2417">
            <v>0.2</v>
          </cell>
          <cell r="H2417" t="str">
            <v>USD</v>
          </cell>
        </row>
        <row r="2418">
          <cell r="B2418">
            <v>40612</v>
          </cell>
          <cell r="C2418">
            <v>40612</v>
          </cell>
          <cell r="E2418">
            <v>8.18</v>
          </cell>
          <cell r="F2418" t="str">
            <v>GEL</v>
          </cell>
          <cell r="G2418">
            <v>4.78</v>
          </cell>
          <cell r="H2418" t="str">
            <v>USD</v>
          </cell>
        </row>
        <row r="2419">
          <cell r="B2419">
            <v>40612</v>
          </cell>
          <cell r="C2419">
            <v>40612</v>
          </cell>
          <cell r="E2419">
            <v>0.21</v>
          </cell>
          <cell r="F2419" t="str">
            <v>GEL</v>
          </cell>
          <cell r="G2419">
            <v>0.12</v>
          </cell>
          <cell r="H2419" t="str">
            <v>USD</v>
          </cell>
        </row>
        <row r="2420">
          <cell r="B2420">
            <v>40612</v>
          </cell>
          <cell r="C2420">
            <v>40612</v>
          </cell>
          <cell r="E2420">
            <v>0.69000000000000006</v>
          </cell>
          <cell r="F2420" t="str">
            <v>GEL</v>
          </cell>
          <cell r="G2420">
            <v>0.4</v>
          </cell>
          <cell r="H2420" t="str">
            <v>USD</v>
          </cell>
        </row>
        <row r="2421">
          <cell r="B2421">
            <v>40612</v>
          </cell>
          <cell r="C2421">
            <v>40612</v>
          </cell>
          <cell r="E2421">
            <v>13.68</v>
          </cell>
          <cell r="F2421" t="str">
            <v>GEL</v>
          </cell>
          <cell r="G2421">
            <v>8</v>
          </cell>
          <cell r="H2421" t="str">
            <v>USD</v>
          </cell>
        </row>
        <row r="2422">
          <cell r="B2422">
            <v>40612</v>
          </cell>
          <cell r="C2422">
            <v>40612</v>
          </cell>
          <cell r="E2422">
            <v>3.35</v>
          </cell>
          <cell r="F2422" t="str">
            <v>GEL</v>
          </cell>
          <cell r="G2422">
            <v>1.96</v>
          </cell>
          <cell r="H2422" t="str">
            <v>USD</v>
          </cell>
        </row>
        <row r="2423">
          <cell r="B2423">
            <v>40612</v>
          </cell>
          <cell r="C2423">
            <v>40612</v>
          </cell>
          <cell r="E2423">
            <v>1.98</v>
          </cell>
          <cell r="F2423" t="str">
            <v>GEL</v>
          </cell>
          <cell r="G2423">
            <v>1.1599999999999999</v>
          </cell>
          <cell r="H2423" t="str">
            <v>USD</v>
          </cell>
        </row>
        <row r="2424">
          <cell r="B2424">
            <v>40612</v>
          </cell>
          <cell r="C2424">
            <v>40612</v>
          </cell>
          <cell r="E2424">
            <v>3.0500000000000003</v>
          </cell>
          <cell r="F2424" t="str">
            <v>GEL</v>
          </cell>
          <cell r="G2424">
            <v>1.78</v>
          </cell>
          <cell r="H2424" t="str">
            <v>USD</v>
          </cell>
        </row>
        <row r="2425">
          <cell r="B2425">
            <v>40612</v>
          </cell>
          <cell r="C2425">
            <v>40612</v>
          </cell>
          <cell r="E2425">
            <v>0.99</v>
          </cell>
          <cell r="F2425" t="str">
            <v>GEL</v>
          </cell>
          <cell r="G2425">
            <v>0.57999999999999996</v>
          </cell>
          <cell r="H2425" t="str">
            <v>USD</v>
          </cell>
        </row>
        <row r="2426">
          <cell r="B2426">
            <v>40612</v>
          </cell>
          <cell r="C2426">
            <v>40612</v>
          </cell>
          <cell r="E2426">
            <v>3.0500000000000003</v>
          </cell>
          <cell r="F2426" t="str">
            <v>GEL</v>
          </cell>
          <cell r="G2426">
            <v>1.78</v>
          </cell>
          <cell r="H2426" t="str">
            <v>USD</v>
          </cell>
        </row>
        <row r="2427">
          <cell r="B2427">
            <v>40612</v>
          </cell>
          <cell r="C2427">
            <v>40612</v>
          </cell>
          <cell r="E2427">
            <v>2.37</v>
          </cell>
          <cell r="F2427" t="str">
            <v>GEL</v>
          </cell>
          <cell r="G2427">
            <v>1.3800000000000001</v>
          </cell>
          <cell r="H2427" t="str">
            <v>USD</v>
          </cell>
        </row>
        <row r="2428">
          <cell r="B2428">
            <v>40612</v>
          </cell>
          <cell r="C2428">
            <v>40612</v>
          </cell>
          <cell r="E2428">
            <v>1.71</v>
          </cell>
          <cell r="F2428" t="str">
            <v>GEL</v>
          </cell>
          <cell r="G2428">
            <v>1</v>
          </cell>
          <cell r="H2428" t="str">
            <v>USD</v>
          </cell>
        </row>
        <row r="2429">
          <cell r="B2429">
            <v>40612</v>
          </cell>
          <cell r="C2429">
            <v>40612</v>
          </cell>
          <cell r="E2429">
            <v>3.0500000000000003</v>
          </cell>
          <cell r="F2429" t="str">
            <v>GEL</v>
          </cell>
          <cell r="G2429">
            <v>1.78</v>
          </cell>
          <cell r="H2429" t="str">
            <v>USD</v>
          </cell>
        </row>
        <row r="2430">
          <cell r="B2430">
            <v>40612</v>
          </cell>
          <cell r="C2430">
            <v>40612</v>
          </cell>
          <cell r="E2430">
            <v>0.34</v>
          </cell>
          <cell r="F2430" t="str">
            <v>GEL</v>
          </cell>
          <cell r="G2430">
            <v>0.2</v>
          </cell>
          <cell r="H2430" t="str">
            <v>USD</v>
          </cell>
        </row>
        <row r="2431">
          <cell r="B2431">
            <v>40612</v>
          </cell>
          <cell r="C2431">
            <v>40612</v>
          </cell>
          <cell r="E2431">
            <v>7.2</v>
          </cell>
          <cell r="F2431" t="str">
            <v>GEL</v>
          </cell>
          <cell r="G2431">
            <v>4.2</v>
          </cell>
          <cell r="H2431" t="str">
            <v>USD</v>
          </cell>
        </row>
        <row r="2432">
          <cell r="B2432">
            <v>40612</v>
          </cell>
          <cell r="C2432">
            <v>40612</v>
          </cell>
          <cell r="E2432">
            <v>7.84</v>
          </cell>
          <cell r="F2432" t="str">
            <v>GEL</v>
          </cell>
          <cell r="G2432">
            <v>4.58</v>
          </cell>
          <cell r="H2432" t="str">
            <v>USD</v>
          </cell>
        </row>
        <row r="2433">
          <cell r="B2433">
            <v>40612</v>
          </cell>
          <cell r="C2433">
            <v>40612</v>
          </cell>
          <cell r="E2433">
            <v>4.42</v>
          </cell>
          <cell r="F2433" t="str">
            <v>GEL</v>
          </cell>
          <cell r="G2433">
            <v>2.58</v>
          </cell>
          <cell r="H2433" t="str">
            <v>USD</v>
          </cell>
        </row>
        <row r="2434">
          <cell r="B2434">
            <v>40612</v>
          </cell>
          <cell r="C2434">
            <v>40612</v>
          </cell>
          <cell r="E2434">
            <v>14.39</v>
          </cell>
          <cell r="F2434" t="str">
            <v>GEL</v>
          </cell>
          <cell r="G2434">
            <v>8.4</v>
          </cell>
          <cell r="H2434" t="str">
            <v>USD</v>
          </cell>
        </row>
        <row r="2435">
          <cell r="B2435">
            <v>40612</v>
          </cell>
          <cell r="C2435">
            <v>40612</v>
          </cell>
          <cell r="E2435">
            <v>1.71</v>
          </cell>
          <cell r="F2435" t="str">
            <v>GEL</v>
          </cell>
          <cell r="G2435">
            <v>1</v>
          </cell>
          <cell r="H2435" t="str">
            <v>USD</v>
          </cell>
        </row>
        <row r="2436">
          <cell r="B2436">
            <v>40612</v>
          </cell>
          <cell r="C2436">
            <v>40612</v>
          </cell>
          <cell r="E2436">
            <v>1.54</v>
          </cell>
          <cell r="F2436" t="str">
            <v>GEL</v>
          </cell>
          <cell r="G2436">
            <v>0.9</v>
          </cell>
          <cell r="H2436" t="str">
            <v>USD</v>
          </cell>
        </row>
        <row r="2437">
          <cell r="B2437">
            <v>40612</v>
          </cell>
          <cell r="C2437">
            <v>40612</v>
          </cell>
          <cell r="E2437">
            <v>0.99</v>
          </cell>
          <cell r="F2437" t="str">
            <v>GEL</v>
          </cell>
          <cell r="G2437">
            <v>0.57999999999999996</v>
          </cell>
          <cell r="H2437" t="str">
            <v>USD</v>
          </cell>
        </row>
        <row r="2438">
          <cell r="B2438">
            <v>40612</v>
          </cell>
          <cell r="C2438">
            <v>40612</v>
          </cell>
          <cell r="E2438">
            <v>1.71</v>
          </cell>
          <cell r="F2438" t="str">
            <v>GEL</v>
          </cell>
          <cell r="G2438">
            <v>1</v>
          </cell>
          <cell r="H2438" t="str">
            <v>USD</v>
          </cell>
        </row>
        <row r="2439">
          <cell r="B2439">
            <v>40612</v>
          </cell>
          <cell r="C2439">
            <v>40612</v>
          </cell>
          <cell r="E2439">
            <v>1.71</v>
          </cell>
          <cell r="F2439" t="str">
            <v>GEL</v>
          </cell>
          <cell r="G2439">
            <v>1</v>
          </cell>
          <cell r="H2439" t="str">
            <v>USD</v>
          </cell>
        </row>
        <row r="2440">
          <cell r="B2440">
            <v>40612</v>
          </cell>
          <cell r="C2440">
            <v>40612</v>
          </cell>
          <cell r="E2440">
            <v>1.37</v>
          </cell>
          <cell r="F2440" t="str">
            <v>GEL</v>
          </cell>
          <cell r="G2440">
            <v>0.8</v>
          </cell>
          <cell r="H2440" t="str">
            <v>USD</v>
          </cell>
        </row>
        <row r="2441">
          <cell r="B2441">
            <v>40612</v>
          </cell>
          <cell r="C2441">
            <v>40612</v>
          </cell>
          <cell r="E2441">
            <v>0.34</v>
          </cell>
          <cell r="F2441" t="str">
            <v>GEL</v>
          </cell>
          <cell r="G2441">
            <v>0.2</v>
          </cell>
          <cell r="H2441" t="str">
            <v>USD</v>
          </cell>
        </row>
        <row r="2442">
          <cell r="B2442">
            <v>40612</v>
          </cell>
          <cell r="C2442">
            <v>40612</v>
          </cell>
          <cell r="E2442">
            <v>0.69000000000000006</v>
          </cell>
          <cell r="F2442" t="str">
            <v>GEL</v>
          </cell>
          <cell r="G2442">
            <v>0.4</v>
          </cell>
          <cell r="H2442" t="str">
            <v>USD</v>
          </cell>
        </row>
        <row r="2443">
          <cell r="B2443">
            <v>40612</v>
          </cell>
          <cell r="C2443">
            <v>40612</v>
          </cell>
          <cell r="E2443">
            <v>1.37</v>
          </cell>
          <cell r="F2443" t="str">
            <v>GEL</v>
          </cell>
          <cell r="G2443">
            <v>0.8</v>
          </cell>
          <cell r="H2443" t="str">
            <v>USD</v>
          </cell>
        </row>
        <row r="2444">
          <cell r="B2444">
            <v>40612</v>
          </cell>
          <cell r="C2444">
            <v>40612</v>
          </cell>
          <cell r="E2444">
            <v>12.33</v>
          </cell>
          <cell r="F2444" t="str">
            <v>GEL</v>
          </cell>
          <cell r="G2444">
            <v>7.2</v>
          </cell>
          <cell r="H2444" t="str">
            <v>USD</v>
          </cell>
        </row>
        <row r="2445">
          <cell r="B2445">
            <v>40612</v>
          </cell>
          <cell r="C2445">
            <v>40612</v>
          </cell>
          <cell r="E2445">
            <v>2.74</v>
          </cell>
          <cell r="F2445" t="str">
            <v>GEL</v>
          </cell>
          <cell r="G2445">
            <v>1.6</v>
          </cell>
          <cell r="H2445" t="str">
            <v>USD</v>
          </cell>
        </row>
        <row r="2446">
          <cell r="B2446">
            <v>40612</v>
          </cell>
          <cell r="C2446">
            <v>40612</v>
          </cell>
          <cell r="E2446">
            <v>2.74</v>
          </cell>
          <cell r="F2446" t="str">
            <v>GEL</v>
          </cell>
          <cell r="G2446">
            <v>1.6</v>
          </cell>
          <cell r="H2446" t="str">
            <v>USD</v>
          </cell>
        </row>
        <row r="2447">
          <cell r="B2447">
            <v>40612</v>
          </cell>
          <cell r="C2447">
            <v>40612</v>
          </cell>
          <cell r="E2447">
            <v>1.03</v>
          </cell>
          <cell r="F2447" t="str">
            <v>GEL</v>
          </cell>
          <cell r="G2447">
            <v>0.6</v>
          </cell>
          <cell r="H2447" t="str">
            <v>USD</v>
          </cell>
        </row>
        <row r="2448">
          <cell r="B2448">
            <v>40612</v>
          </cell>
          <cell r="C2448">
            <v>40612</v>
          </cell>
          <cell r="E2448">
            <v>2.74</v>
          </cell>
          <cell r="F2448" t="str">
            <v>GEL</v>
          </cell>
          <cell r="G2448">
            <v>1.6</v>
          </cell>
          <cell r="H2448" t="str">
            <v>USD</v>
          </cell>
        </row>
        <row r="2449">
          <cell r="B2449">
            <v>40612</v>
          </cell>
          <cell r="C2449">
            <v>40612</v>
          </cell>
          <cell r="E2449">
            <v>2.74</v>
          </cell>
          <cell r="F2449" t="str">
            <v>GEL</v>
          </cell>
          <cell r="G2449">
            <v>1.6</v>
          </cell>
          <cell r="H2449" t="str">
            <v>USD</v>
          </cell>
        </row>
        <row r="2450">
          <cell r="B2450">
            <v>40612</v>
          </cell>
          <cell r="C2450">
            <v>40612</v>
          </cell>
          <cell r="E2450">
            <v>0.69000000000000006</v>
          </cell>
          <cell r="F2450" t="str">
            <v>GEL</v>
          </cell>
          <cell r="G2450">
            <v>0.4</v>
          </cell>
          <cell r="H2450" t="str">
            <v>USD</v>
          </cell>
        </row>
        <row r="2451">
          <cell r="B2451">
            <v>40612</v>
          </cell>
          <cell r="C2451">
            <v>40612</v>
          </cell>
          <cell r="E2451">
            <v>2.74</v>
          </cell>
          <cell r="F2451" t="str">
            <v>GEL</v>
          </cell>
          <cell r="G2451">
            <v>1.6</v>
          </cell>
          <cell r="H2451" t="str">
            <v>USD</v>
          </cell>
        </row>
        <row r="2452">
          <cell r="B2452">
            <v>40612</v>
          </cell>
          <cell r="C2452">
            <v>40612</v>
          </cell>
          <cell r="E2452">
            <v>0.34</v>
          </cell>
          <cell r="F2452" t="str">
            <v>GEL</v>
          </cell>
          <cell r="G2452">
            <v>0.2</v>
          </cell>
          <cell r="H2452" t="str">
            <v>USD</v>
          </cell>
        </row>
        <row r="2453">
          <cell r="B2453">
            <v>40612</v>
          </cell>
          <cell r="C2453">
            <v>40612</v>
          </cell>
          <cell r="E2453">
            <v>2.74</v>
          </cell>
          <cell r="F2453" t="str">
            <v>GEL</v>
          </cell>
          <cell r="G2453">
            <v>1.6</v>
          </cell>
          <cell r="H2453" t="str">
            <v>USD</v>
          </cell>
        </row>
        <row r="2454">
          <cell r="B2454">
            <v>40612</v>
          </cell>
          <cell r="C2454">
            <v>40612</v>
          </cell>
          <cell r="E2454">
            <v>0.34</v>
          </cell>
          <cell r="F2454" t="str">
            <v>GEL</v>
          </cell>
          <cell r="G2454">
            <v>0.2</v>
          </cell>
          <cell r="H2454" t="str">
            <v>USD</v>
          </cell>
        </row>
        <row r="2455">
          <cell r="B2455">
            <v>40612</v>
          </cell>
          <cell r="C2455">
            <v>40612</v>
          </cell>
          <cell r="E2455">
            <v>2.74</v>
          </cell>
          <cell r="F2455" t="str">
            <v>GEL</v>
          </cell>
          <cell r="G2455">
            <v>1.6</v>
          </cell>
          <cell r="H2455" t="str">
            <v>USD</v>
          </cell>
        </row>
        <row r="2456">
          <cell r="B2456">
            <v>40612</v>
          </cell>
          <cell r="C2456">
            <v>40612</v>
          </cell>
          <cell r="E2456">
            <v>1.71</v>
          </cell>
          <cell r="F2456" t="str">
            <v>GEL</v>
          </cell>
          <cell r="G2456">
            <v>1</v>
          </cell>
          <cell r="H2456" t="str">
            <v>USD</v>
          </cell>
        </row>
        <row r="2457">
          <cell r="B2457">
            <v>40612</v>
          </cell>
          <cell r="C2457">
            <v>40612</v>
          </cell>
          <cell r="E2457">
            <v>0.69000000000000006</v>
          </cell>
          <cell r="F2457" t="str">
            <v>GEL</v>
          </cell>
          <cell r="G2457">
            <v>0.4</v>
          </cell>
          <cell r="H2457" t="str">
            <v>USD</v>
          </cell>
        </row>
        <row r="2458">
          <cell r="B2458">
            <v>40612</v>
          </cell>
          <cell r="C2458">
            <v>40612</v>
          </cell>
          <cell r="E2458">
            <v>0.69000000000000006</v>
          </cell>
          <cell r="F2458" t="str">
            <v>GEL</v>
          </cell>
          <cell r="G2458">
            <v>0.4</v>
          </cell>
          <cell r="H2458" t="str">
            <v>USD</v>
          </cell>
        </row>
        <row r="2459">
          <cell r="B2459">
            <v>40612</v>
          </cell>
          <cell r="C2459">
            <v>40612</v>
          </cell>
          <cell r="E2459">
            <v>1.37</v>
          </cell>
          <cell r="F2459" t="str">
            <v>GEL</v>
          </cell>
          <cell r="G2459">
            <v>0.8</v>
          </cell>
          <cell r="H2459" t="str">
            <v>USD</v>
          </cell>
        </row>
        <row r="2460">
          <cell r="B2460">
            <v>40612</v>
          </cell>
          <cell r="C2460">
            <v>40612</v>
          </cell>
          <cell r="E2460">
            <v>0.69000000000000006</v>
          </cell>
          <cell r="F2460" t="str">
            <v>GEL</v>
          </cell>
          <cell r="G2460">
            <v>0.4</v>
          </cell>
          <cell r="H2460" t="str">
            <v>USD</v>
          </cell>
        </row>
        <row r="2461">
          <cell r="B2461">
            <v>40612</v>
          </cell>
          <cell r="C2461">
            <v>40612</v>
          </cell>
          <cell r="E2461">
            <v>0.51</v>
          </cell>
          <cell r="F2461" t="str">
            <v>GEL</v>
          </cell>
          <cell r="G2461">
            <v>0.3</v>
          </cell>
          <cell r="H2461" t="str">
            <v>USD</v>
          </cell>
        </row>
        <row r="2462">
          <cell r="B2462">
            <v>40612</v>
          </cell>
          <cell r="C2462">
            <v>40612</v>
          </cell>
          <cell r="E2462">
            <v>1.71</v>
          </cell>
          <cell r="F2462" t="str">
            <v>GEL</v>
          </cell>
          <cell r="G2462">
            <v>1</v>
          </cell>
          <cell r="H2462" t="str">
            <v>USD</v>
          </cell>
        </row>
        <row r="2463">
          <cell r="B2463">
            <v>40612</v>
          </cell>
          <cell r="C2463">
            <v>40612</v>
          </cell>
          <cell r="E2463">
            <v>0.34</v>
          </cell>
          <cell r="F2463" t="str">
            <v>GEL</v>
          </cell>
          <cell r="G2463">
            <v>0.2</v>
          </cell>
          <cell r="H2463" t="str">
            <v>USD</v>
          </cell>
        </row>
        <row r="2464">
          <cell r="B2464">
            <v>40612</v>
          </cell>
          <cell r="C2464">
            <v>40612</v>
          </cell>
          <cell r="E2464">
            <v>0.69000000000000006</v>
          </cell>
          <cell r="F2464" t="str">
            <v>GEL</v>
          </cell>
          <cell r="G2464">
            <v>0.4</v>
          </cell>
          <cell r="H2464" t="str">
            <v>USD</v>
          </cell>
        </row>
        <row r="2465">
          <cell r="B2465">
            <v>40612</v>
          </cell>
          <cell r="C2465">
            <v>40612</v>
          </cell>
          <cell r="E2465">
            <v>2.74</v>
          </cell>
          <cell r="F2465" t="str">
            <v>GEL</v>
          </cell>
          <cell r="G2465">
            <v>1.6</v>
          </cell>
          <cell r="H2465" t="str">
            <v>USD</v>
          </cell>
        </row>
        <row r="2466">
          <cell r="B2466">
            <v>40612</v>
          </cell>
          <cell r="C2466">
            <v>40612</v>
          </cell>
          <cell r="E2466">
            <v>2.06</v>
          </cell>
          <cell r="F2466" t="str">
            <v>GEL</v>
          </cell>
          <cell r="G2466">
            <v>1.2</v>
          </cell>
          <cell r="H2466" t="str">
            <v>USD</v>
          </cell>
        </row>
        <row r="2467">
          <cell r="B2467">
            <v>40612</v>
          </cell>
          <cell r="C2467">
            <v>40612</v>
          </cell>
          <cell r="E2467">
            <v>0.42</v>
          </cell>
          <cell r="F2467" t="str">
            <v>GEL</v>
          </cell>
          <cell r="G2467">
            <v>0.24</v>
          </cell>
          <cell r="H2467" t="str">
            <v>USD</v>
          </cell>
        </row>
        <row r="2468">
          <cell r="B2468">
            <v>40612</v>
          </cell>
          <cell r="C2468">
            <v>40612</v>
          </cell>
          <cell r="E2468">
            <v>0.69000000000000006</v>
          </cell>
          <cell r="F2468" t="str">
            <v>GEL</v>
          </cell>
          <cell r="G2468">
            <v>0.4</v>
          </cell>
          <cell r="H2468" t="str">
            <v>USD</v>
          </cell>
        </row>
        <row r="2469">
          <cell r="B2469">
            <v>40612</v>
          </cell>
          <cell r="C2469">
            <v>40612</v>
          </cell>
          <cell r="E2469">
            <v>2.4</v>
          </cell>
          <cell r="F2469" t="str">
            <v>GEL</v>
          </cell>
          <cell r="G2469">
            <v>1.4000000000000001</v>
          </cell>
          <cell r="H2469" t="str">
            <v>USD</v>
          </cell>
        </row>
        <row r="2470">
          <cell r="B2470">
            <v>40612</v>
          </cell>
          <cell r="C2470">
            <v>40612</v>
          </cell>
          <cell r="E2470">
            <v>2.74</v>
          </cell>
          <cell r="F2470" t="str">
            <v>GEL</v>
          </cell>
          <cell r="G2470">
            <v>1.6</v>
          </cell>
          <cell r="H2470" t="str">
            <v>USD</v>
          </cell>
        </row>
        <row r="2471">
          <cell r="B2471">
            <v>40612</v>
          </cell>
          <cell r="C2471">
            <v>40612</v>
          </cell>
          <cell r="E2471">
            <v>1.71</v>
          </cell>
          <cell r="F2471" t="str">
            <v>GEL</v>
          </cell>
          <cell r="G2471">
            <v>1</v>
          </cell>
          <cell r="H2471" t="str">
            <v>USD</v>
          </cell>
        </row>
        <row r="2472">
          <cell r="B2472">
            <v>40612</v>
          </cell>
          <cell r="C2472">
            <v>40612</v>
          </cell>
          <cell r="E2472">
            <v>13.36</v>
          </cell>
          <cell r="F2472" t="str">
            <v>GEL</v>
          </cell>
          <cell r="G2472">
            <v>7.8</v>
          </cell>
          <cell r="H2472" t="str">
            <v>USD</v>
          </cell>
        </row>
        <row r="2473">
          <cell r="B2473">
            <v>40612</v>
          </cell>
          <cell r="C2473">
            <v>40612</v>
          </cell>
          <cell r="E2473">
            <v>1.71</v>
          </cell>
          <cell r="F2473" t="str">
            <v>GEL</v>
          </cell>
          <cell r="G2473">
            <v>1</v>
          </cell>
          <cell r="H2473" t="str">
            <v>USD</v>
          </cell>
        </row>
        <row r="2474">
          <cell r="B2474">
            <v>40612</v>
          </cell>
          <cell r="C2474">
            <v>40612</v>
          </cell>
          <cell r="E2474">
            <v>6.68</v>
          </cell>
          <cell r="F2474" t="str">
            <v>GEL</v>
          </cell>
          <cell r="G2474">
            <v>3.9</v>
          </cell>
          <cell r="H2474" t="str">
            <v>USD</v>
          </cell>
        </row>
        <row r="2475">
          <cell r="B2475">
            <v>40612</v>
          </cell>
          <cell r="C2475">
            <v>40612</v>
          </cell>
          <cell r="E2475">
            <v>6.68</v>
          </cell>
          <cell r="F2475" t="str">
            <v>GEL</v>
          </cell>
          <cell r="G2475">
            <v>3.9</v>
          </cell>
          <cell r="H2475" t="str">
            <v>USD</v>
          </cell>
        </row>
        <row r="2476">
          <cell r="B2476">
            <v>40612</v>
          </cell>
          <cell r="C2476">
            <v>40612</v>
          </cell>
          <cell r="E2476">
            <v>20.04</v>
          </cell>
          <cell r="F2476" t="str">
            <v>GEL</v>
          </cell>
          <cell r="G2476">
            <v>11.700000000000001</v>
          </cell>
          <cell r="H2476" t="str">
            <v>USD</v>
          </cell>
        </row>
        <row r="2477">
          <cell r="B2477">
            <v>40612</v>
          </cell>
          <cell r="C2477">
            <v>40612</v>
          </cell>
          <cell r="E2477">
            <v>3.34</v>
          </cell>
          <cell r="F2477" t="str">
            <v>GEL</v>
          </cell>
          <cell r="G2477">
            <v>1.95</v>
          </cell>
          <cell r="H2477" t="str">
            <v>USD</v>
          </cell>
        </row>
        <row r="2478">
          <cell r="B2478">
            <v>40612</v>
          </cell>
          <cell r="C2478">
            <v>40612</v>
          </cell>
          <cell r="E2478">
            <v>46.76</v>
          </cell>
          <cell r="F2478" t="str">
            <v>GEL</v>
          </cell>
          <cell r="G2478">
            <v>27.3</v>
          </cell>
          <cell r="H2478" t="str">
            <v>USD</v>
          </cell>
        </row>
        <row r="2479">
          <cell r="B2479">
            <v>40612</v>
          </cell>
          <cell r="C2479">
            <v>40612</v>
          </cell>
          <cell r="E2479">
            <v>53.44</v>
          </cell>
          <cell r="F2479" t="str">
            <v>GEL</v>
          </cell>
          <cell r="G2479">
            <v>31.2</v>
          </cell>
          <cell r="H2479" t="str">
            <v>USD</v>
          </cell>
        </row>
        <row r="2480">
          <cell r="B2480">
            <v>40612</v>
          </cell>
          <cell r="C2480">
            <v>40612</v>
          </cell>
          <cell r="E2480">
            <v>6.68</v>
          </cell>
          <cell r="F2480" t="str">
            <v>GEL</v>
          </cell>
          <cell r="G2480">
            <v>3.9</v>
          </cell>
          <cell r="H2480" t="str">
            <v>USD</v>
          </cell>
        </row>
        <row r="2481">
          <cell r="B2481">
            <v>40612</v>
          </cell>
          <cell r="C2481">
            <v>40612</v>
          </cell>
          <cell r="E2481">
            <v>13.36</v>
          </cell>
          <cell r="F2481" t="str">
            <v>GEL</v>
          </cell>
          <cell r="G2481">
            <v>7.8</v>
          </cell>
          <cell r="H2481" t="str">
            <v>USD</v>
          </cell>
        </row>
        <row r="2482">
          <cell r="B2482">
            <v>40612</v>
          </cell>
          <cell r="C2482">
            <v>40612</v>
          </cell>
          <cell r="E2482">
            <v>6.68</v>
          </cell>
          <cell r="F2482" t="str">
            <v>GEL</v>
          </cell>
          <cell r="G2482">
            <v>3.9</v>
          </cell>
          <cell r="H2482" t="str">
            <v>USD</v>
          </cell>
        </row>
        <row r="2483">
          <cell r="B2483">
            <v>40612</v>
          </cell>
          <cell r="C2483">
            <v>40612</v>
          </cell>
          <cell r="E2483">
            <v>100.2</v>
          </cell>
          <cell r="F2483" t="str">
            <v>GEL</v>
          </cell>
          <cell r="G2483">
            <v>58.5</v>
          </cell>
          <cell r="H2483" t="str">
            <v>USD</v>
          </cell>
        </row>
        <row r="2484">
          <cell r="B2484">
            <v>40612</v>
          </cell>
          <cell r="C2484">
            <v>40612</v>
          </cell>
          <cell r="E2484">
            <v>6.68</v>
          </cell>
          <cell r="F2484" t="str">
            <v>GEL</v>
          </cell>
          <cell r="G2484">
            <v>3.9</v>
          </cell>
          <cell r="H2484" t="str">
            <v>USD</v>
          </cell>
        </row>
        <row r="2485">
          <cell r="B2485">
            <v>40612</v>
          </cell>
          <cell r="C2485">
            <v>40612</v>
          </cell>
          <cell r="E2485">
            <v>13.36</v>
          </cell>
          <cell r="F2485" t="str">
            <v>GEL</v>
          </cell>
          <cell r="G2485">
            <v>7.8</v>
          </cell>
          <cell r="H2485" t="str">
            <v>USD</v>
          </cell>
        </row>
        <row r="2486">
          <cell r="B2486">
            <v>40612</v>
          </cell>
          <cell r="C2486">
            <v>40612</v>
          </cell>
          <cell r="E2486">
            <v>1.03</v>
          </cell>
          <cell r="F2486" t="str">
            <v>GEL</v>
          </cell>
          <cell r="G2486">
            <v>0.6</v>
          </cell>
          <cell r="H2486" t="str">
            <v>USD</v>
          </cell>
        </row>
        <row r="2487">
          <cell r="B2487">
            <v>40612</v>
          </cell>
          <cell r="C2487">
            <v>40612</v>
          </cell>
          <cell r="E2487">
            <v>0.34</v>
          </cell>
          <cell r="F2487" t="str">
            <v>GEL</v>
          </cell>
          <cell r="G2487">
            <v>0.2</v>
          </cell>
          <cell r="H2487" t="str">
            <v>USD</v>
          </cell>
        </row>
        <row r="2488">
          <cell r="B2488">
            <v>40612</v>
          </cell>
          <cell r="C2488">
            <v>40612</v>
          </cell>
          <cell r="E2488">
            <v>3.34</v>
          </cell>
          <cell r="F2488" t="str">
            <v>GEL</v>
          </cell>
          <cell r="G2488">
            <v>1.95</v>
          </cell>
          <cell r="H2488" t="str">
            <v>USD</v>
          </cell>
        </row>
        <row r="2489">
          <cell r="B2489">
            <v>40612</v>
          </cell>
          <cell r="C2489">
            <v>40612</v>
          </cell>
          <cell r="E2489">
            <v>4.68</v>
          </cell>
          <cell r="F2489" t="str">
            <v>GEL</v>
          </cell>
          <cell r="G2489">
            <v>2.73</v>
          </cell>
          <cell r="H2489" t="str">
            <v>USD</v>
          </cell>
        </row>
        <row r="2490">
          <cell r="B2490">
            <v>40612</v>
          </cell>
          <cell r="C2490">
            <v>40612</v>
          </cell>
          <cell r="E2490">
            <v>21.75</v>
          </cell>
          <cell r="F2490" t="str">
            <v>GEL</v>
          </cell>
          <cell r="G2490">
            <v>12.700000000000001</v>
          </cell>
          <cell r="H2490" t="str">
            <v>USD</v>
          </cell>
        </row>
        <row r="2491">
          <cell r="B2491">
            <v>40612</v>
          </cell>
          <cell r="C2491">
            <v>40612</v>
          </cell>
          <cell r="E2491">
            <v>6.68</v>
          </cell>
          <cell r="F2491" t="str">
            <v>GEL</v>
          </cell>
          <cell r="G2491">
            <v>3.9</v>
          </cell>
          <cell r="H2491" t="str">
            <v>USD</v>
          </cell>
        </row>
        <row r="2492">
          <cell r="B2492">
            <v>40612</v>
          </cell>
          <cell r="C2492">
            <v>40612</v>
          </cell>
          <cell r="E2492">
            <v>13.36</v>
          </cell>
          <cell r="F2492" t="str">
            <v>GEL</v>
          </cell>
          <cell r="G2492">
            <v>7.8</v>
          </cell>
          <cell r="H2492" t="str">
            <v>USD</v>
          </cell>
        </row>
        <row r="2493">
          <cell r="B2493">
            <v>40612</v>
          </cell>
          <cell r="C2493">
            <v>40612</v>
          </cell>
          <cell r="E2493">
            <v>36.74</v>
          </cell>
          <cell r="F2493" t="str">
            <v>GEL</v>
          </cell>
          <cell r="G2493">
            <v>21.45</v>
          </cell>
          <cell r="H2493" t="str">
            <v>USD</v>
          </cell>
        </row>
        <row r="2494">
          <cell r="B2494">
            <v>40612</v>
          </cell>
          <cell r="C2494">
            <v>40612</v>
          </cell>
          <cell r="E2494">
            <v>3.34</v>
          </cell>
          <cell r="F2494" t="str">
            <v>GEL</v>
          </cell>
          <cell r="G2494">
            <v>1.95</v>
          </cell>
          <cell r="H2494" t="str">
            <v>USD</v>
          </cell>
        </row>
        <row r="2495">
          <cell r="B2495">
            <v>40612</v>
          </cell>
          <cell r="C2495">
            <v>40612</v>
          </cell>
          <cell r="E2495">
            <v>6.68</v>
          </cell>
          <cell r="F2495" t="str">
            <v>GEL</v>
          </cell>
          <cell r="G2495">
            <v>3.9</v>
          </cell>
          <cell r="H2495" t="str">
            <v>USD</v>
          </cell>
        </row>
        <row r="2496">
          <cell r="B2496">
            <v>40612</v>
          </cell>
          <cell r="C2496">
            <v>40612</v>
          </cell>
          <cell r="E2496">
            <v>80.16</v>
          </cell>
          <cell r="F2496" t="str">
            <v>GEL</v>
          </cell>
          <cell r="G2496">
            <v>46.800000000000004</v>
          </cell>
          <cell r="H2496" t="str">
            <v>USD</v>
          </cell>
        </row>
        <row r="2497">
          <cell r="B2497">
            <v>40612</v>
          </cell>
          <cell r="C2497">
            <v>40612</v>
          </cell>
          <cell r="E2497">
            <v>6.68</v>
          </cell>
          <cell r="F2497" t="str">
            <v>GEL</v>
          </cell>
          <cell r="G2497">
            <v>3.9</v>
          </cell>
          <cell r="H2497" t="str">
            <v>USD</v>
          </cell>
        </row>
        <row r="2498">
          <cell r="B2498">
            <v>40612</v>
          </cell>
          <cell r="C2498">
            <v>40612</v>
          </cell>
          <cell r="E2498">
            <v>10.02</v>
          </cell>
          <cell r="F2498" t="str">
            <v>GEL</v>
          </cell>
          <cell r="G2498">
            <v>5.8500000000000005</v>
          </cell>
          <cell r="H2498" t="str">
            <v>USD</v>
          </cell>
        </row>
        <row r="2499">
          <cell r="B2499">
            <v>40612</v>
          </cell>
          <cell r="C2499">
            <v>40612</v>
          </cell>
          <cell r="E2499">
            <v>80.16</v>
          </cell>
          <cell r="F2499" t="str">
            <v>GEL</v>
          </cell>
          <cell r="G2499">
            <v>46.800000000000004</v>
          </cell>
          <cell r="H2499" t="str">
            <v>USD</v>
          </cell>
        </row>
        <row r="2500">
          <cell r="B2500">
            <v>40612</v>
          </cell>
          <cell r="C2500">
            <v>40612</v>
          </cell>
          <cell r="E2500">
            <v>6.68</v>
          </cell>
          <cell r="F2500" t="str">
            <v>GEL</v>
          </cell>
          <cell r="G2500">
            <v>3.9</v>
          </cell>
          <cell r="H2500" t="str">
            <v>USD</v>
          </cell>
        </row>
        <row r="2501">
          <cell r="B2501">
            <v>40612</v>
          </cell>
          <cell r="C2501">
            <v>40612</v>
          </cell>
          <cell r="E2501">
            <v>6.68</v>
          </cell>
          <cell r="F2501" t="str">
            <v>GEL</v>
          </cell>
          <cell r="G2501">
            <v>3.9</v>
          </cell>
          <cell r="H2501" t="str">
            <v>USD</v>
          </cell>
        </row>
        <row r="2502">
          <cell r="B2502">
            <v>40612</v>
          </cell>
          <cell r="C2502">
            <v>40612</v>
          </cell>
          <cell r="E2502">
            <v>60.120000000000005</v>
          </cell>
          <cell r="F2502" t="str">
            <v>GEL</v>
          </cell>
          <cell r="G2502">
            <v>35.1</v>
          </cell>
          <cell r="H2502" t="str">
            <v>USD</v>
          </cell>
        </row>
        <row r="2503">
          <cell r="B2503">
            <v>40612</v>
          </cell>
          <cell r="C2503">
            <v>40612</v>
          </cell>
          <cell r="E2503">
            <v>10.02</v>
          </cell>
          <cell r="F2503" t="str">
            <v>GEL</v>
          </cell>
          <cell r="G2503">
            <v>5.8500000000000005</v>
          </cell>
          <cell r="H2503" t="str">
            <v>USD</v>
          </cell>
        </row>
        <row r="2504">
          <cell r="B2504">
            <v>40612</v>
          </cell>
          <cell r="C2504">
            <v>40612</v>
          </cell>
          <cell r="E2504">
            <v>43.42</v>
          </cell>
          <cell r="F2504" t="str">
            <v>GEL</v>
          </cell>
          <cell r="G2504">
            <v>25.35</v>
          </cell>
          <cell r="H2504" t="str">
            <v>USD</v>
          </cell>
        </row>
        <row r="2505">
          <cell r="B2505">
            <v>40612</v>
          </cell>
          <cell r="C2505">
            <v>40612</v>
          </cell>
          <cell r="E2505">
            <v>6.68</v>
          </cell>
          <cell r="F2505" t="str">
            <v>GEL</v>
          </cell>
          <cell r="G2505">
            <v>3.9</v>
          </cell>
          <cell r="H2505" t="str">
            <v>USD</v>
          </cell>
        </row>
        <row r="2506">
          <cell r="B2506">
            <v>40612</v>
          </cell>
          <cell r="C2506">
            <v>40612</v>
          </cell>
          <cell r="E2506">
            <v>13.36</v>
          </cell>
          <cell r="F2506" t="str">
            <v>GEL</v>
          </cell>
          <cell r="G2506">
            <v>7.8</v>
          </cell>
          <cell r="H2506" t="str">
            <v>USD</v>
          </cell>
        </row>
        <row r="2507">
          <cell r="B2507">
            <v>40612</v>
          </cell>
          <cell r="C2507">
            <v>40612</v>
          </cell>
          <cell r="E2507">
            <v>76.83</v>
          </cell>
          <cell r="F2507" t="str">
            <v>GEL</v>
          </cell>
          <cell r="G2507">
            <v>44.85</v>
          </cell>
          <cell r="H2507" t="str">
            <v>USD</v>
          </cell>
        </row>
        <row r="2508">
          <cell r="B2508">
            <v>40612</v>
          </cell>
          <cell r="C2508">
            <v>40612</v>
          </cell>
          <cell r="E2508">
            <v>33.4</v>
          </cell>
          <cell r="F2508" t="str">
            <v>GEL</v>
          </cell>
          <cell r="G2508">
            <v>19.5</v>
          </cell>
          <cell r="H2508" t="str">
            <v>USD</v>
          </cell>
        </row>
        <row r="2509">
          <cell r="B2509">
            <v>40612</v>
          </cell>
          <cell r="C2509">
            <v>40612</v>
          </cell>
          <cell r="E2509">
            <v>6.68</v>
          </cell>
          <cell r="F2509" t="str">
            <v>GEL</v>
          </cell>
          <cell r="G2509">
            <v>3.9</v>
          </cell>
          <cell r="H2509" t="str">
            <v>USD</v>
          </cell>
        </row>
        <row r="2510">
          <cell r="B2510">
            <v>40612</v>
          </cell>
          <cell r="C2510">
            <v>40612</v>
          </cell>
          <cell r="E2510">
            <v>3.34</v>
          </cell>
          <cell r="F2510" t="str">
            <v>GEL</v>
          </cell>
          <cell r="G2510">
            <v>1.95</v>
          </cell>
          <cell r="H2510" t="str">
            <v>USD</v>
          </cell>
        </row>
        <row r="2511">
          <cell r="B2511">
            <v>40612</v>
          </cell>
          <cell r="C2511">
            <v>40612</v>
          </cell>
          <cell r="E2511">
            <v>10.02</v>
          </cell>
          <cell r="F2511" t="str">
            <v>GEL</v>
          </cell>
          <cell r="G2511">
            <v>5.8500000000000005</v>
          </cell>
          <cell r="H2511" t="str">
            <v>USD</v>
          </cell>
        </row>
        <row r="2512">
          <cell r="B2512">
            <v>40612</v>
          </cell>
          <cell r="C2512">
            <v>40612</v>
          </cell>
          <cell r="E2512">
            <v>16.7</v>
          </cell>
          <cell r="F2512" t="str">
            <v>GEL</v>
          </cell>
          <cell r="G2512">
            <v>9.75</v>
          </cell>
          <cell r="H2512" t="str">
            <v>USD</v>
          </cell>
        </row>
        <row r="2513">
          <cell r="B2513">
            <v>40612</v>
          </cell>
          <cell r="C2513">
            <v>40612</v>
          </cell>
          <cell r="E2513">
            <v>20.04</v>
          </cell>
          <cell r="F2513" t="str">
            <v>GEL</v>
          </cell>
          <cell r="G2513">
            <v>11.700000000000001</v>
          </cell>
          <cell r="H2513" t="str">
            <v>USD</v>
          </cell>
        </row>
        <row r="2514">
          <cell r="B2514">
            <v>40612</v>
          </cell>
          <cell r="C2514">
            <v>40612</v>
          </cell>
          <cell r="E2514">
            <v>26.72</v>
          </cell>
          <cell r="F2514" t="str">
            <v>GEL</v>
          </cell>
          <cell r="G2514">
            <v>15.6</v>
          </cell>
          <cell r="H2514" t="str">
            <v>USD</v>
          </cell>
        </row>
        <row r="2515">
          <cell r="B2515">
            <v>40612</v>
          </cell>
          <cell r="C2515">
            <v>40612</v>
          </cell>
          <cell r="E2515">
            <v>26.72</v>
          </cell>
          <cell r="F2515" t="str">
            <v>GEL</v>
          </cell>
          <cell r="G2515">
            <v>15.6</v>
          </cell>
          <cell r="H2515" t="str">
            <v>USD</v>
          </cell>
        </row>
        <row r="2516">
          <cell r="B2516">
            <v>40612</v>
          </cell>
          <cell r="C2516">
            <v>40612</v>
          </cell>
          <cell r="E2516">
            <v>26.72</v>
          </cell>
          <cell r="F2516" t="str">
            <v>GEL</v>
          </cell>
          <cell r="G2516">
            <v>15.6</v>
          </cell>
          <cell r="H2516" t="str">
            <v>USD</v>
          </cell>
        </row>
        <row r="2517">
          <cell r="B2517">
            <v>40612</v>
          </cell>
          <cell r="C2517">
            <v>40612</v>
          </cell>
          <cell r="E2517">
            <v>13.36</v>
          </cell>
          <cell r="F2517" t="str">
            <v>GEL</v>
          </cell>
          <cell r="G2517">
            <v>7.8</v>
          </cell>
          <cell r="H2517" t="str">
            <v>USD</v>
          </cell>
        </row>
        <row r="2518">
          <cell r="B2518">
            <v>40612</v>
          </cell>
          <cell r="C2518">
            <v>40612</v>
          </cell>
          <cell r="E2518">
            <v>10.02</v>
          </cell>
          <cell r="F2518" t="str">
            <v>GEL</v>
          </cell>
          <cell r="G2518">
            <v>5.8500000000000005</v>
          </cell>
          <cell r="H2518" t="str">
            <v>USD</v>
          </cell>
        </row>
        <row r="2519">
          <cell r="B2519">
            <v>40612</v>
          </cell>
          <cell r="C2519">
            <v>40612</v>
          </cell>
          <cell r="E2519">
            <v>13.36</v>
          </cell>
          <cell r="F2519" t="str">
            <v>GEL</v>
          </cell>
          <cell r="G2519">
            <v>7.8</v>
          </cell>
          <cell r="H2519" t="str">
            <v>USD</v>
          </cell>
        </row>
        <row r="2520">
          <cell r="B2520">
            <v>40612</v>
          </cell>
          <cell r="C2520">
            <v>40612</v>
          </cell>
          <cell r="E2520">
            <v>53.44</v>
          </cell>
          <cell r="F2520" t="str">
            <v>GEL</v>
          </cell>
          <cell r="G2520">
            <v>31.2</v>
          </cell>
          <cell r="H2520" t="str">
            <v>USD</v>
          </cell>
        </row>
        <row r="2521">
          <cell r="B2521">
            <v>40612</v>
          </cell>
          <cell r="C2521">
            <v>40612</v>
          </cell>
          <cell r="E2521">
            <v>20.04</v>
          </cell>
          <cell r="F2521" t="str">
            <v>GEL</v>
          </cell>
          <cell r="G2521">
            <v>11.700000000000001</v>
          </cell>
          <cell r="H2521" t="str">
            <v>USD</v>
          </cell>
        </row>
        <row r="2522">
          <cell r="B2522">
            <v>40612</v>
          </cell>
          <cell r="C2522">
            <v>40612</v>
          </cell>
          <cell r="E2522">
            <v>20.04</v>
          </cell>
          <cell r="F2522" t="str">
            <v>GEL</v>
          </cell>
          <cell r="G2522">
            <v>11.700000000000001</v>
          </cell>
          <cell r="H2522" t="str">
            <v>USD</v>
          </cell>
        </row>
        <row r="2523">
          <cell r="B2523">
            <v>40612</v>
          </cell>
          <cell r="C2523">
            <v>40612</v>
          </cell>
          <cell r="E2523">
            <v>13.36</v>
          </cell>
          <cell r="F2523" t="str">
            <v>GEL</v>
          </cell>
          <cell r="G2523">
            <v>7.8</v>
          </cell>
          <cell r="H2523" t="str">
            <v>USD</v>
          </cell>
        </row>
        <row r="2524">
          <cell r="B2524">
            <v>40612</v>
          </cell>
          <cell r="C2524">
            <v>40612</v>
          </cell>
          <cell r="E2524">
            <v>46.76</v>
          </cell>
          <cell r="F2524" t="str">
            <v>GEL</v>
          </cell>
          <cell r="G2524">
            <v>27.3</v>
          </cell>
          <cell r="H2524" t="str">
            <v>USD</v>
          </cell>
        </row>
        <row r="2525">
          <cell r="B2525">
            <v>40612</v>
          </cell>
          <cell r="C2525">
            <v>40612</v>
          </cell>
          <cell r="E2525">
            <v>6.68</v>
          </cell>
          <cell r="F2525" t="str">
            <v>GEL</v>
          </cell>
          <cell r="G2525">
            <v>3.9</v>
          </cell>
          <cell r="H2525" t="str">
            <v>USD</v>
          </cell>
        </row>
        <row r="2526">
          <cell r="B2526">
            <v>40612</v>
          </cell>
          <cell r="C2526">
            <v>40612</v>
          </cell>
          <cell r="E2526">
            <v>13.36</v>
          </cell>
          <cell r="F2526" t="str">
            <v>GEL</v>
          </cell>
          <cell r="G2526">
            <v>7.8</v>
          </cell>
          <cell r="H2526" t="str">
            <v>USD</v>
          </cell>
        </row>
        <row r="2527">
          <cell r="B2527">
            <v>40612</v>
          </cell>
          <cell r="C2527">
            <v>40612</v>
          </cell>
          <cell r="E2527">
            <v>20.04</v>
          </cell>
          <cell r="F2527" t="str">
            <v>GEL</v>
          </cell>
          <cell r="G2527">
            <v>11.700000000000001</v>
          </cell>
          <cell r="H2527" t="str">
            <v>USD</v>
          </cell>
        </row>
        <row r="2528">
          <cell r="B2528">
            <v>40612</v>
          </cell>
          <cell r="C2528">
            <v>40612</v>
          </cell>
          <cell r="E2528">
            <v>6.68</v>
          </cell>
          <cell r="F2528" t="str">
            <v>GEL</v>
          </cell>
          <cell r="G2528">
            <v>3.9</v>
          </cell>
          <cell r="H2528" t="str">
            <v>USD</v>
          </cell>
        </row>
        <row r="2529">
          <cell r="B2529">
            <v>40612</v>
          </cell>
          <cell r="C2529">
            <v>40612</v>
          </cell>
          <cell r="E2529">
            <v>16.7</v>
          </cell>
          <cell r="F2529" t="str">
            <v>GEL</v>
          </cell>
          <cell r="G2529">
            <v>9.75</v>
          </cell>
          <cell r="H2529" t="str">
            <v>USD</v>
          </cell>
        </row>
        <row r="2530">
          <cell r="B2530">
            <v>40612</v>
          </cell>
          <cell r="C2530">
            <v>40612</v>
          </cell>
          <cell r="E2530">
            <v>10.02</v>
          </cell>
          <cell r="F2530" t="str">
            <v>GEL</v>
          </cell>
          <cell r="G2530">
            <v>5.8500000000000005</v>
          </cell>
          <cell r="H2530" t="str">
            <v>USD</v>
          </cell>
        </row>
        <row r="2531">
          <cell r="B2531">
            <v>40612</v>
          </cell>
          <cell r="C2531">
            <v>40612</v>
          </cell>
          <cell r="E2531">
            <v>19.080000000000002</v>
          </cell>
          <cell r="F2531" t="str">
            <v>GEL</v>
          </cell>
          <cell r="G2531">
            <v>11.14</v>
          </cell>
          <cell r="H2531" t="str">
            <v>USD</v>
          </cell>
        </row>
        <row r="2532">
          <cell r="B2532">
            <v>40612</v>
          </cell>
          <cell r="C2532">
            <v>40612</v>
          </cell>
          <cell r="E2532">
            <v>26.72</v>
          </cell>
          <cell r="F2532" t="str">
            <v>GEL</v>
          </cell>
          <cell r="G2532">
            <v>15.6</v>
          </cell>
          <cell r="H2532" t="str">
            <v>USD</v>
          </cell>
        </row>
        <row r="2533">
          <cell r="B2533">
            <v>40612</v>
          </cell>
          <cell r="C2533">
            <v>40612</v>
          </cell>
          <cell r="E2533">
            <v>6.68</v>
          </cell>
          <cell r="F2533" t="str">
            <v>GEL</v>
          </cell>
          <cell r="G2533">
            <v>3.9</v>
          </cell>
          <cell r="H2533" t="str">
            <v>USD</v>
          </cell>
        </row>
        <row r="2534">
          <cell r="B2534">
            <v>40612</v>
          </cell>
          <cell r="C2534">
            <v>40612</v>
          </cell>
          <cell r="E2534">
            <v>6.68</v>
          </cell>
          <cell r="F2534" t="str">
            <v>GEL</v>
          </cell>
          <cell r="G2534">
            <v>3.9</v>
          </cell>
          <cell r="H2534" t="str">
            <v>USD</v>
          </cell>
        </row>
        <row r="2535">
          <cell r="B2535">
            <v>40612</v>
          </cell>
          <cell r="C2535">
            <v>40612</v>
          </cell>
          <cell r="E2535">
            <v>20.04</v>
          </cell>
          <cell r="F2535" t="str">
            <v>GEL</v>
          </cell>
          <cell r="G2535">
            <v>11.700000000000001</v>
          </cell>
          <cell r="H2535" t="str">
            <v>USD</v>
          </cell>
        </row>
        <row r="2536">
          <cell r="B2536">
            <v>40612</v>
          </cell>
          <cell r="C2536">
            <v>40612</v>
          </cell>
          <cell r="E2536">
            <v>36.74</v>
          </cell>
          <cell r="F2536" t="str">
            <v>GEL</v>
          </cell>
          <cell r="G2536">
            <v>21.45</v>
          </cell>
          <cell r="H2536" t="str">
            <v>USD</v>
          </cell>
        </row>
        <row r="2537">
          <cell r="B2537">
            <v>40612</v>
          </cell>
          <cell r="C2537">
            <v>40612</v>
          </cell>
          <cell r="E2537">
            <v>6.68</v>
          </cell>
          <cell r="F2537" t="str">
            <v>GEL</v>
          </cell>
          <cell r="G2537">
            <v>3.9</v>
          </cell>
          <cell r="H2537" t="str">
            <v>USD</v>
          </cell>
        </row>
        <row r="2538">
          <cell r="B2538">
            <v>40612</v>
          </cell>
          <cell r="C2538">
            <v>40612</v>
          </cell>
          <cell r="E2538">
            <v>3.34</v>
          </cell>
          <cell r="F2538" t="str">
            <v>GEL</v>
          </cell>
          <cell r="G2538">
            <v>1.95</v>
          </cell>
          <cell r="H2538" t="str">
            <v>USD</v>
          </cell>
        </row>
        <row r="2539">
          <cell r="B2539">
            <v>40612</v>
          </cell>
          <cell r="C2539">
            <v>40612</v>
          </cell>
          <cell r="E2539">
            <v>6.68</v>
          </cell>
          <cell r="F2539" t="str">
            <v>GEL</v>
          </cell>
          <cell r="G2539">
            <v>3.9</v>
          </cell>
          <cell r="H2539" t="str">
            <v>USD</v>
          </cell>
        </row>
        <row r="2540">
          <cell r="B2540">
            <v>40612</v>
          </cell>
          <cell r="C2540">
            <v>40612</v>
          </cell>
          <cell r="E2540">
            <v>6.68</v>
          </cell>
          <cell r="F2540" t="str">
            <v>GEL</v>
          </cell>
          <cell r="G2540">
            <v>3.9</v>
          </cell>
          <cell r="H2540" t="str">
            <v>USD</v>
          </cell>
        </row>
        <row r="2541">
          <cell r="B2541">
            <v>40612</v>
          </cell>
          <cell r="C2541">
            <v>40612</v>
          </cell>
          <cell r="E2541">
            <v>6.68</v>
          </cell>
          <cell r="F2541" t="str">
            <v>GEL</v>
          </cell>
          <cell r="G2541">
            <v>3.9</v>
          </cell>
          <cell r="H2541" t="str">
            <v>USD</v>
          </cell>
        </row>
        <row r="2542">
          <cell r="B2542">
            <v>40612</v>
          </cell>
          <cell r="C2542">
            <v>40612</v>
          </cell>
          <cell r="E2542">
            <v>16.7</v>
          </cell>
          <cell r="F2542" t="str">
            <v>GEL</v>
          </cell>
          <cell r="G2542">
            <v>9.75</v>
          </cell>
          <cell r="H2542" t="str">
            <v>USD</v>
          </cell>
        </row>
        <row r="2543">
          <cell r="B2543">
            <v>40612</v>
          </cell>
          <cell r="C2543">
            <v>40612</v>
          </cell>
          <cell r="E2543">
            <v>3.34</v>
          </cell>
          <cell r="F2543" t="str">
            <v>GEL</v>
          </cell>
          <cell r="G2543">
            <v>1.95</v>
          </cell>
          <cell r="H2543" t="str">
            <v>USD</v>
          </cell>
        </row>
        <row r="2544">
          <cell r="B2544">
            <v>40612</v>
          </cell>
          <cell r="C2544">
            <v>40612</v>
          </cell>
          <cell r="E2544">
            <v>36.74</v>
          </cell>
          <cell r="F2544" t="str">
            <v>GEL</v>
          </cell>
          <cell r="G2544">
            <v>21.45</v>
          </cell>
          <cell r="H2544" t="str">
            <v>USD</v>
          </cell>
        </row>
        <row r="2545">
          <cell r="B2545">
            <v>40612</v>
          </cell>
          <cell r="C2545">
            <v>40612</v>
          </cell>
          <cell r="E2545">
            <v>17.37</v>
          </cell>
          <cell r="F2545" t="str">
            <v>GEL</v>
          </cell>
          <cell r="G2545">
            <v>10.14</v>
          </cell>
          <cell r="H2545" t="str">
            <v>USD</v>
          </cell>
        </row>
        <row r="2546">
          <cell r="B2546">
            <v>40612</v>
          </cell>
          <cell r="C2546">
            <v>40612</v>
          </cell>
          <cell r="E2546">
            <v>13.36</v>
          </cell>
          <cell r="F2546" t="str">
            <v>GEL</v>
          </cell>
          <cell r="G2546">
            <v>7.8</v>
          </cell>
          <cell r="H2546" t="str">
            <v>USD</v>
          </cell>
        </row>
        <row r="2547">
          <cell r="B2547">
            <v>40612</v>
          </cell>
          <cell r="C2547">
            <v>40612</v>
          </cell>
          <cell r="E2547">
            <v>10.02</v>
          </cell>
          <cell r="F2547" t="str">
            <v>GEL</v>
          </cell>
          <cell r="G2547">
            <v>5.8500000000000005</v>
          </cell>
          <cell r="H2547" t="str">
            <v>USD</v>
          </cell>
        </row>
        <row r="2548">
          <cell r="B2548">
            <v>40612</v>
          </cell>
          <cell r="C2548">
            <v>40612</v>
          </cell>
          <cell r="E2548">
            <v>6.68</v>
          </cell>
          <cell r="F2548" t="str">
            <v>GEL</v>
          </cell>
          <cell r="G2548">
            <v>3.9</v>
          </cell>
          <cell r="H2548" t="str">
            <v>USD</v>
          </cell>
        </row>
        <row r="2549">
          <cell r="B2549">
            <v>40612</v>
          </cell>
          <cell r="C2549">
            <v>40612</v>
          </cell>
          <cell r="E2549">
            <v>6.68</v>
          </cell>
          <cell r="F2549" t="str">
            <v>GEL</v>
          </cell>
          <cell r="G2549">
            <v>3.9</v>
          </cell>
          <cell r="H2549" t="str">
            <v>USD</v>
          </cell>
        </row>
        <row r="2550">
          <cell r="B2550">
            <v>40612</v>
          </cell>
          <cell r="C2550">
            <v>40612</v>
          </cell>
          <cell r="E2550">
            <v>26.72</v>
          </cell>
          <cell r="F2550" t="str">
            <v>GEL</v>
          </cell>
          <cell r="G2550">
            <v>15.6</v>
          </cell>
          <cell r="H2550" t="str">
            <v>USD</v>
          </cell>
        </row>
        <row r="2551">
          <cell r="B2551">
            <v>40612</v>
          </cell>
          <cell r="C2551">
            <v>40612</v>
          </cell>
          <cell r="E2551">
            <v>53.45</v>
          </cell>
          <cell r="F2551" t="str">
            <v>GEL</v>
          </cell>
          <cell r="G2551">
            <v>31.2</v>
          </cell>
          <cell r="H2551" t="str">
            <v>USD</v>
          </cell>
        </row>
        <row r="2552">
          <cell r="B2552">
            <v>40612</v>
          </cell>
          <cell r="C2552">
            <v>40612</v>
          </cell>
          <cell r="E2552">
            <v>6.68</v>
          </cell>
          <cell r="F2552" t="str">
            <v>GEL</v>
          </cell>
          <cell r="G2552">
            <v>3.9</v>
          </cell>
          <cell r="H2552" t="str">
            <v>USD</v>
          </cell>
        </row>
        <row r="2553">
          <cell r="B2553">
            <v>40612</v>
          </cell>
          <cell r="C2553">
            <v>40612</v>
          </cell>
          <cell r="E2553">
            <v>20.04</v>
          </cell>
          <cell r="F2553" t="str">
            <v>GEL</v>
          </cell>
          <cell r="G2553">
            <v>11.700000000000001</v>
          </cell>
          <cell r="H2553" t="str">
            <v>USD</v>
          </cell>
        </row>
        <row r="2554">
          <cell r="B2554">
            <v>40612</v>
          </cell>
          <cell r="C2554">
            <v>40612</v>
          </cell>
          <cell r="E2554">
            <v>6.68</v>
          </cell>
          <cell r="F2554" t="str">
            <v>GEL</v>
          </cell>
          <cell r="G2554">
            <v>3.9</v>
          </cell>
          <cell r="H2554" t="str">
            <v>USD</v>
          </cell>
        </row>
        <row r="2555">
          <cell r="B2555">
            <v>40612</v>
          </cell>
          <cell r="C2555">
            <v>40612</v>
          </cell>
          <cell r="E2555">
            <v>20.04</v>
          </cell>
          <cell r="F2555" t="str">
            <v>GEL</v>
          </cell>
          <cell r="G2555">
            <v>11.700000000000001</v>
          </cell>
          <cell r="H2555" t="str">
            <v>USD</v>
          </cell>
        </row>
        <row r="2556">
          <cell r="B2556">
            <v>40612</v>
          </cell>
          <cell r="C2556">
            <v>40612</v>
          </cell>
          <cell r="E2556">
            <v>6.68</v>
          </cell>
          <cell r="F2556" t="str">
            <v>GEL</v>
          </cell>
          <cell r="G2556">
            <v>3.9</v>
          </cell>
          <cell r="H2556" t="str">
            <v>USD</v>
          </cell>
        </row>
        <row r="2557">
          <cell r="B2557">
            <v>40612</v>
          </cell>
          <cell r="C2557">
            <v>40612</v>
          </cell>
          <cell r="E2557">
            <v>6.68</v>
          </cell>
          <cell r="F2557" t="str">
            <v>GEL</v>
          </cell>
          <cell r="G2557">
            <v>3.9</v>
          </cell>
          <cell r="H2557" t="str">
            <v>USD</v>
          </cell>
        </row>
        <row r="2558">
          <cell r="B2558">
            <v>40612</v>
          </cell>
          <cell r="C2558">
            <v>40612</v>
          </cell>
          <cell r="E2558">
            <v>6.68</v>
          </cell>
          <cell r="F2558" t="str">
            <v>GEL</v>
          </cell>
          <cell r="G2558">
            <v>3.9</v>
          </cell>
          <cell r="H2558" t="str">
            <v>USD</v>
          </cell>
        </row>
        <row r="2559">
          <cell r="B2559">
            <v>40612</v>
          </cell>
          <cell r="C2559">
            <v>40612</v>
          </cell>
          <cell r="E2559">
            <v>6.68</v>
          </cell>
          <cell r="F2559" t="str">
            <v>GEL</v>
          </cell>
          <cell r="G2559">
            <v>3.9</v>
          </cell>
          <cell r="H2559" t="str">
            <v>USD</v>
          </cell>
        </row>
        <row r="2560">
          <cell r="B2560">
            <v>40612</v>
          </cell>
          <cell r="C2560">
            <v>40612</v>
          </cell>
          <cell r="E2560">
            <v>3.34</v>
          </cell>
          <cell r="F2560" t="str">
            <v>GEL</v>
          </cell>
          <cell r="G2560">
            <v>1.95</v>
          </cell>
          <cell r="H2560" t="str">
            <v>USD</v>
          </cell>
        </row>
        <row r="2561">
          <cell r="B2561">
            <v>40612</v>
          </cell>
          <cell r="C2561">
            <v>40612</v>
          </cell>
          <cell r="E2561">
            <v>6.68</v>
          </cell>
          <cell r="F2561" t="str">
            <v>GEL</v>
          </cell>
          <cell r="G2561">
            <v>3.9</v>
          </cell>
          <cell r="H2561" t="str">
            <v>USD</v>
          </cell>
        </row>
        <row r="2562">
          <cell r="B2562">
            <v>40612</v>
          </cell>
          <cell r="C2562">
            <v>40612</v>
          </cell>
          <cell r="E2562">
            <v>3.34</v>
          </cell>
          <cell r="F2562" t="str">
            <v>GEL</v>
          </cell>
          <cell r="G2562">
            <v>1.95</v>
          </cell>
          <cell r="H2562" t="str">
            <v>USD</v>
          </cell>
        </row>
        <row r="2563">
          <cell r="B2563">
            <v>40612</v>
          </cell>
          <cell r="C2563">
            <v>40612</v>
          </cell>
          <cell r="E2563">
            <v>3.34</v>
          </cell>
          <cell r="F2563" t="str">
            <v>GEL</v>
          </cell>
          <cell r="G2563">
            <v>1.95</v>
          </cell>
          <cell r="H2563" t="str">
            <v>USD</v>
          </cell>
        </row>
        <row r="2564">
          <cell r="B2564">
            <v>40612</v>
          </cell>
          <cell r="C2564">
            <v>40612</v>
          </cell>
          <cell r="E2564">
            <v>10.02</v>
          </cell>
          <cell r="F2564" t="str">
            <v>GEL</v>
          </cell>
          <cell r="G2564">
            <v>5.8500000000000005</v>
          </cell>
          <cell r="H2564" t="str">
            <v>USD</v>
          </cell>
        </row>
        <row r="2565">
          <cell r="B2565">
            <v>40612</v>
          </cell>
          <cell r="C2565">
            <v>40612</v>
          </cell>
          <cell r="E2565">
            <v>6.68</v>
          </cell>
          <cell r="F2565" t="str">
            <v>GEL</v>
          </cell>
          <cell r="G2565">
            <v>3.9</v>
          </cell>
          <cell r="H2565" t="str">
            <v>USD</v>
          </cell>
        </row>
        <row r="2566">
          <cell r="B2566">
            <v>40612</v>
          </cell>
          <cell r="C2566">
            <v>40612</v>
          </cell>
          <cell r="E2566">
            <v>20.04</v>
          </cell>
          <cell r="F2566" t="str">
            <v>GEL</v>
          </cell>
          <cell r="G2566">
            <v>11.700000000000001</v>
          </cell>
          <cell r="H2566" t="str">
            <v>USD</v>
          </cell>
        </row>
        <row r="2567">
          <cell r="B2567">
            <v>40612</v>
          </cell>
          <cell r="C2567">
            <v>40612</v>
          </cell>
          <cell r="E2567">
            <v>60.13</v>
          </cell>
          <cell r="F2567" t="str">
            <v>GEL</v>
          </cell>
          <cell r="G2567">
            <v>35.1</v>
          </cell>
          <cell r="H2567" t="str">
            <v>USD</v>
          </cell>
        </row>
        <row r="2568">
          <cell r="B2568">
            <v>40612</v>
          </cell>
          <cell r="C2568">
            <v>40612</v>
          </cell>
          <cell r="E2568">
            <v>40.08</v>
          </cell>
          <cell r="F2568" t="str">
            <v>GEL</v>
          </cell>
          <cell r="G2568">
            <v>23.400000000000002</v>
          </cell>
          <cell r="H2568" t="str">
            <v>USD</v>
          </cell>
        </row>
        <row r="2569">
          <cell r="B2569">
            <v>40612</v>
          </cell>
          <cell r="C2569">
            <v>40612</v>
          </cell>
          <cell r="E2569">
            <v>6.68</v>
          </cell>
          <cell r="F2569" t="str">
            <v>GEL</v>
          </cell>
          <cell r="G2569">
            <v>3.9</v>
          </cell>
          <cell r="H2569" t="str">
            <v>USD</v>
          </cell>
        </row>
        <row r="2570">
          <cell r="B2570">
            <v>40612</v>
          </cell>
          <cell r="C2570">
            <v>40612</v>
          </cell>
          <cell r="E2570">
            <v>6.68</v>
          </cell>
          <cell r="F2570" t="str">
            <v>GEL</v>
          </cell>
          <cell r="G2570">
            <v>3.9</v>
          </cell>
          <cell r="H2570" t="str">
            <v>USD</v>
          </cell>
        </row>
        <row r="2571">
          <cell r="B2571">
            <v>40612</v>
          </cell>
          <cell r="C2571">
            <v>40612</v>
          </cell>
          <cell r="E2571">
            <v>6.68</v>
          </cell>
          <cell r="F2571" t="str">
            <v>GEL</v>
          </cell>
          <cell r="G2571">
            <v>3.9</v>
          </cell>
          <cell r="H2571" t="str">
            <v>USD</v>
          </cell>
        </row>
        <row r="2572">
          <cell r="B2572">
            <v>40612</v>
          </cell>
          <cell r="C2572">
            <v>40612</v>
          </cell>
          <cell r="E2572">
            <v>6.68</v>
          </cell>
          <cell r="F2572" t="str">
            <v>GEL</v>
          </cell>
          <cell r="G2572">
            <v>3.9</v>
          </cell>
          <cell r="H2572" t="str">
            <v>USD</v>
          </cell>
        </row>
        <row r="2573">
          <cell r="B2573">
            <v>40612</v>
          </cell>
          <cell r="C2573">
            <v>40612</v>
          </cell>
          <cell r="E2573">
            <v>6.68</v>
          </cell>
          <cell r="F2573" t="str">
            <v>GEL</v>
          </cell>
          <cell r="G2573">
            <v>3.9</v>
          </cell>
          <cell r="H2573" t="str">
            <v>USD</v>
          </cell>
        </row>
        <row r="2574">
          <cell r="B2574">
            <v>40612</v>
          </cell>
          <cell r="C2574">
            <v>40612</v>
          </cell>
          <cell r="E2574">
            <v>6.68</v>
          </cell>
          <cell r="F2574" t="str">
            <v>GEL</v>
          </cell>
          <cell r="G2574">
            <v>3.9</v>
          </cell>
          <cell r="H2574" t="str">
            <v>USD</v>
          </cell>
        </row>
        <row r="2575">
          <cell r="B2575">
            <v>40612</v>
          </cell>
          <cell r="C2575">
            <v>40612</v>
          </cell>
          <cell r="E2575">
            <v>10.02</v>
          </cell>
          <cell r="F2575" t="str">
            <v>GEL</v>
          </cell>
          <cell r="G2575">
            <v>5.8500000000000005</v>
          </cell>
          <cell r="H2575" t="str">
            <v>USD</v>
          </cell>
        </row>
        <row r="2576">
          <cell r="B2576">
            <v>40612</v>
          </cell>
          <cell r="C2576">
            <v>40612</v>
          </cell>
          <cell r="E2576">
            <v>1.71</v>
          </cell>
          <cell r="F2576" t="str">
            <v>GEL</v>
          </cell>
          <cell r="G2576">
            <v>1</v>
          </cell>
          <cell r="H2576" t="str">
            <v>USD</v>
          </cell>
        </row>
        <row r="2577">
          <cell r="B2577">
            <v>40612</v>
          </cell>
          <cell r="C2577">
            <v>40612</v>
          </cell>
          <cell r="E2577">
            <v>13.36</v>
          </cell>
          <cell r="F2577" t="str">
            <v>GEL</v>
          </cell>
          <cell r="G2577">
            <v>7.8</v>
          </cell>
          <cell r="H2577" t="str">
            <v>USD</v>
          </cell>
        </row>
        <row r="2578">
          <cell r="B2578">
            <v>40612</v>
          </cell>
          <cell r="C2578">
            <v>40612</v>
          </cell>
          <cell r="E2578">
            <v>3.34</v>
          </cell>
          <cell r="F2578" t="str">
            <v>GEL</v>
          </cell>
          <cell r="G2578">
            <v>1.95</v>
          </cell>
          <cell r="H2578" t="str">
            <v>USD</v>
          </cell>
        </row>
        <row r="2579">
          <cell r="B2579">
            <v>40612</v>
          </cell>
          <cell r="C2579">
            <v>40612</v>
          </cell>
          <cell r="E2579">
            <v>3.34</v>
          </cell>
          <cell r="F2579" t="str">
            <v>GEL</v>
          </cell>
          <cell r="G2579">
            <v>1.95</v>
          </cell>
          <cell r="H2579" t="str">
            <v>USD</v>
          </cell>
        </row>
        <row r="2580">
          <cell r="B2580">
            <v>40612</v>
          </cell>
          <cell r="C2580">
            <v>40612</v>
          </cell>
          <cell r="E2580">
            <v>6.68</v>
          </cell>
          <cell r="F2580" t="str">
            <v>GEL</v>
          </cell>
          <cell r="G2580">
            <v>3.9</v>
          </cell>
          <cell r="H2580" t="str">
            <v>USD</v>
          </cell>
        </row>
        <row r="2581">
          <cell r="B2581">
            <v>40612</v>
          </cell>
          <cell r="C2581">
            <v>40612</v>
          </cell>
          <cell r="E2581">
            <v>2.67</v>
          </cell>
          <cell r="F2581" t="str">
            <v>GEL</v>
          </cell>
          <cell r="G2581">
            <v>1.56</v>
          </cell>
          <cell r="H2581" t="str">
            <v>USD</v>
          </cell>
        </row>
        <row r="2582">
          <cell r="B2582">
            <v>40612</v>
          </cell>
          <cell r="C2582">
            <v>40612</v>
          </cell>
          <cell r="E2582">
            <v>6.68</v>
          </cell>
          <cell r="F2582" t="str">
            <v>GEL</v>
          </cell>
          <cell r="G2582">
            <v>3.9</v>
          </cell>
          <cell r="H2582" t="str">
            <v>USD</v>
          </cell>
        </row>
        <row r="2583">
          <cell r="B2583">
            <v>40612</v>
          </cell>
          <cell r="C2583">
            <v>40612</v>
          </cell>
          <cell r="E2583">
            <v>6.68</v>
          </cell>
          <cell r="F2583" t="str">
            <v>GEL</v>
          </cell>
          <cell r="G2583">
            <v>3.9</v>
          </cell>
          <cell r="H2583" t="str">
            <v>USD</v>
          </cell>
        </row>
        <row r="2584">
          <cell r="B2584">
            <v>40612</v>
          </cell>
          <cell r="C2584">
            <v>40612</v>
          </cell>
          <cell r="E2584">
            <v>20.04</v>
          </cell>
          <cell r="F2584" t="str">
            <v>GEL</v>
          </cell>
          <cell r="G2584">
            <v>11.700000000000001</v>
          </cell>
          <cell r="H2584" t="str">
            <v>USD</v>
          </cell>
        </row>
        <row r="2585">
          <cell r="B2585">
            <v>40612</v>
          </cell>
          <cell r="C2585">
            <v>40612</v>
          </cell>
          <cell r="E2585">
            <v>2271.83</v>
          </cell>
          <cell r="F2585" t="str">
            <v>GEL</v>
          </cell>
          <cell r="G2585">
            <v>985</v>
          </cell>
          <cell r="H2585" t="str">
            <v>EUR</v>
          </cell>
        </row>
        <row r="2586">
          <cell r="B2586">
            <v>40612</v>
          </cell>
          <cell r="C2586">
            <v>40612</v>
          </cell>
          <cell r="E2586">
            <v>49832.58</v>
          </cell>
          <cell r="F2586" t="str">
            <v>GEL</v>
          </cell>
          <cell r="G2586">
            <v>29554.48</v>
          </cell>
          <cell r="H2586" t="str">
            <v>USD</v>
          </cell>
        </row>
        <row r="2587">
          <cell r="B2587">
            <v>40612</v>
          </cell>
          <cell r="C2587">
            <v>40612</v>
          </cell>
          <cell r="E2587">
            <v>33.4</v>
          </cell>
          <cell r="F2587" t="str">
            <v>GEL</v>
          </cell>
          <cell r="G2587">
            <v>19.5</v>
          </cell>
          <cell r="H2587" t="str">
            <v>USD</v>
          </cell>
        </row>
        <row r="2588">
          <cell r="B2588">
            <v>40612</v>
          </cell>
          <cell r="C2588">
            <v>40612</v>
          </cell>
          <cell r="E2588">
            <v>33.4</v>
          </cell>
          <cell r="F2588" t="str">
            <v>GEL</v>
          </cell>
          <cell r="G2588">
            <v>19.5</v>
          </cell>
          <cell r="H2588" t="str">
            <v>USD</v>
          </cell>
        </row>
        <row r="2589">
          <cell r="B2589">
            <v>40612</v>
          </cell>
          <cell r="C2589">
            <v>40612</v>
          </cell>
          <cell r="E2589">
            <v>0.99</v>
          </cell>
          <cell r="F2589" t="str">
            <v>GEL</v>
          </cell>
          <cell r="G2589">
            <v>0.57999999999999996</v>
          </cell>
          <cell r="H2589" t="str">
            <v>USD</v>
          </cell>
        </row>
        <row r="2590">
          <cell r="B2590">
            <v>40612</v>
          </cell>
          <cell r="C2590">
            <v>40612</v>
          </cell>
          <cell r="E2590">
            <v>124.5</v>
          </cell>
          <cell r="F2590" t="str">
            <v>GEL</v>
          </cell>
          <cell r="G2590">
            <v>72.680000000000007</v>
          </cell>
          <cell r="H2590" t="str">
            <v>USD</v>
          </cell>
        </row>
        <row r="2591">
          <cell r="B2591">
            <v>40612</v>
          </cell>
          <cell r="C2591">
            <v>40612</v>
          </cell>
          <cell r="E2591">
            <v>0.69000000000000006</v>
          </cell>
          <cell r="F2591" t="str">
            <v>GEL</v>
          </cell>
          <cell r="G2591">
            <v>0.4</v>
          </cell>
          <cell r="H2591" t="str">
            <v>USD</v>
          </cell>
        </row>
        <row r="2592">
          <cell r="B2592">
            <v>40612</v>
          </cell>
          <cell r="C2592">
            <v>40612</v>
          </cell>
          <cell r="E2592">
            <v>11.33</v>
          </cell>
          <cell r="F2592" t="str">
            <v>USD</v>
          </cell>
          <cell r="G2592">
            <v>19.650000000000002</v>
          </cell>
          <cell r="H2592" t="str">
            <v>GEL</v>
          </cell>
        </row>
        <row r="2593">
          <cell r="B2593">
            <v>40612</v>
          </cell>
          <cell r="C2593">
            <v>40612</v>
          </cell>
          <cell r="E2593">
            <v>700</v>
          </cell>
          <cell r="F2593" t="str">
            <v>USD</v>
          </cell>
          <cell r="G2593">
            <v>1199.1000000000001</v>
          </cell>
          <cell r="H2593" t="str">
            <v>GEL</v>
          </cell>
        </row>
        <row r="2594">
          <cell r="B2594">
            <v>40612</v>
          </cell>
          <cell r="C2594">
            <v>40613</v>
          </cell>
          <cell r="E2594">
            <v>175407.82</v>
          </cell>
          <cell r="F2594" t="str">
            <v>USD</v>
          </cell>
          <cell r="G2594">
            <v>5000000</v>
          </cell>
          <cell r="H2594" t="str">
            <v>RUR</v>
          </cell>
        </row>
        <row r="2595">
          <cell r="B2595">
            <v>40612</v>
          </cell>
          <cell r="C2595">
            <v>40616</v>
          </cell>
          <cell r="E2595">
            <v>5000000</v>
          </cell>
          <cell r="F2595" t="str">
            <v>RUR</v>
          </cell>
          <cell r="G2595">
            <v>175530.98</v>
          </cell>
          <cell r="H2595" t="str">
            <v>USD</v>
          </cell>
        </row>
        <row r="2596">
          <cell r="B2596">
            <v>40612</v>
          </cell>
          <cell r="C2596">
            <v>40612</v>
          </cell>
          <cell r="E2596">
            <v>13814.210000000001</v>
          </cell>
          <cell r="F2596" t="str">
            <v>USD</v>
          </cell>
          <cell r="G2596">
            <v>23663.74</v>
          </cell>
          <cell r="H2596" t="str">
            <v>GEL</v>
          </cell>
        </row>
        <row r="2597">
          <cell r="B2597">
            <v>40612</v>
          </cell>
          <cell r="C2597">
            <v>40612</v>
          </cell>
          <cell r="E2597">
            <v>1373</v>
          </cell>
          <cell r="F2597" t="str">
            <v>EUR</v>
          </cell>
          <cell r="G2597">
            <v>3265.27</v>
          </cell>
          <cell r="H2597" t="str">
            <v>GEL</v>
          </cell>
        </row>
        <row r="2598">
          <cell r="B2598">
            <v>40612</v>
          </cell>
          <cell r="C2598">
            <v>40612</v>
          </cell>
          <cell r="E2598">
            <v>1076</v>
          </cell>
          <cell r="F2598" t="str">
            <v>EUR</v>
          </cell>
          <cell r="G2598">
            <v>2558.94</v>
          </cell>
          <cell r="H2598" t="str">
            <v>GEL</v>
          </cell>
        </row>
        <row r="2599">
          <cell r="B2599">
            <v>40612</v>
          </cell>
          <cell r="C2599">
            <v>40612</v>
          </cell>
          <cell r="E2599">
            <v>871.52</v>
          </cell>
          <cell r="F2599" t="str">
            <v>USD</v>
          </cell>
          <cell r="G2599">
            <v>1492.91</v>
          </cell>
          <cell r="H2599" t="str">
            <v>GEL</v>
          </cell>
        </row>
        <row r="2600">
          <cell r="B2600">
            <v>40612</v>
          </cell>
          <cell r="C2600">
            <v>40612</v>
          </cell>
          <cell r="E2600">
            <v>356.25</v>
          </cell>
          <cell r="F2600" t="str">
            <v>EUR</v>
          </cell>
          <cell r="G2600">
            <v>847.23</v>
          </cell>
          <cell r="H2600" t="str">
            <v>GEL</v>
          </cell>
        </row>
        <row r="2601">
          <cell r="B2601">
            <v>40612</v>
          </cell>
          <cell r="C2601">
            <v>40612</v>
          </cell>
          <cell r="E2601">
            <v>158.04</v>
          </cell>
          <cell r="F2601" t="str">
            <v>USD</v>
          </cell>
          <cell r="G2601">
            <v>270.72000000000003</v>
          </cell>
          <cell r="H2601" t="str">
            <v>GEL</v>
          </cell>
        </row>
        <row r="2602">
          <cell r="B2602">
            <v>40612</v>
          </cell>
          <cell r="C2602">
            <v>40612</v>
          </cell>
          <cell r="E2602">
            <v>7.7</v>
          </cell>
          <cell r="F2602" t="str">
            <v>GEL</v>
          </cell>
          <cell r="G2602">
            <v>4.5</v>
          </cell>
          <cell r="H2602" t="str">
            <v>USD</v>
          </cell>
        </row>
        <row r="2603">
          <cell r="B2603">
            <v>40612</v>
          </cell>
          <cell r="C2603">
            <v>40612</v>
          </cell>
          <cell r="E2603">
            <v>100</v>
          </cell>
          <cell r="F2603" t="str">
            <v>GEL</v>
          </cell>
          <cell r="G2603">
            <v>58.51</v>
          </cell>
          <cell r="H2603" t="str">
            <v>USD</v>
          </cell>
        </row>
        <row r="2604">
          <cell r="B2604">
            <v>40612</v>
          </cell>
          <cell r="C2604">
            <v>40612</v>
          </cell>
          <cell r="E2604">
            <v>2593</v>
          </cell>
          <cell r="F2604" t="str">
            <v>USD</v>
          </cell>
          <cell r="G2604">
            <v>4441.8100000000004</v>
          </cell>
          <cell r="H2604" t="str">
            <v>GEL</v>
          </cell>
        </row>
        <row r="2605">
          <cell r="B2605">
            <v>40612</v>
          </cell>
          <cell r="C2605">
            <v>40612</v>
          </cell>
          <cell r="E2605">
            <v>410.92</v>
          </cell>
          <cell r="F2605" t="str">
            <v>USD</v>
          </cell>
          <cell r="G2605">
            <v>703.9</v>
          </cell>
          <cell r="H2605" t="str">
            <v>GEL</v>
          </cell>
        </row>
        <row r="2606">
          <cell r="B2606">
            <v>40612</v>
          </cell>
          <cell r="C2606">
            <v>40612</v>
          </cell>
          <cell r="E2606">
            <v>3.94</v>
          </cell>
          <cell r="F2606" t="str">
            <v>EUR</v>
          </cell>
          <cell r="G2606">
            <v>9.370000000000001</v>
          </cell>
          <cell r="H2606" t="str">
            <v>GEL</v>
          </cell>
        </row>
        <row r="2607">
          <cell r="B2607">
            <v>40612</v>
          </cell>
          <cell r="C2607">
            <v>40612</v>
          </cell>
          <cell r="E2607">
            <v>16.5</v>
          </cell>
          <cell r="F2607" t="str">
            <v>USD</v>
          </cell>
          <cell r="G2607">
            <v>28.26</v>
          </cell>
          <cell r="H2607" t="str">
            <v>GEL</v>
          </cell>
        </row>
        <row r="2608">
          <cell r="B2608">
            <v>40612</v>
          </cell>
          <cell r="C2608">
            <v>40612</v>
          </cell>
          <cell r="E2608">
            <v>355.45</v>
          </cell>
          <cell r="F2608" t="str">
            <v>USD</v>
          </cell>
          <cell r="G2608">
            <v>607.54</v>
          </cell>
          <cell r="H2608" t="str">
            <v>GEL</v>
          </cell>
        </row>
        <row r="2609">
          <cell r="B2609">
            <v>40612</v>
          </cell>
          <cell r="C2609">
            <v>40612</v>
          </cell>
          <cell r="E2609">
            <v>367.39</v>
          </cell>
          <cell r="F2609" t="str">
            <v>USD</v>
          </cell>
          <cell r="G2609">
            <v>629.33000000000004</v>
          </cell>
          <cell r="H2609" t="str">
            <v>GEL</v>
          </cell>
        </row>
        <row r="2610">
          <cell r="B2610">
            <v>40612</v>
          </cell>
          <cell r="C2610">
            <v>40612</v>
          </cell>
          <cell r="E2610">
            <v>501.26</v>
          </cell>
          <cell r="F2610" t="str">
            <v>USD</v>
          </cell>
          <cell r="G2610">
            <v>878.4</v>
          </cell>
          <cell r="H2610" t="str">
            <v>GEL</v>
          </cell>
        </row>
        <row r="2611">
          <cell r="B2611">
            <v>40612</v>
          </cell>
          <cell r="C2611">
            <v>40612</v>
          </cell>
          <cell r="E2611">
            <v>2710.34</v>
          </cell>
          <cell r="F2611" t="str">
            <v>GEL</v>
          </cell>
          <cell r="G2611">
            <v>1582.22</v>
          </cell>
          <cell r="H2611" t="str">
            <v>USD</v>
          </cell>
        </row>
        <row r="2612">
          <cell r="B2612">
            <v>40612</v>
          </cell>
          <cell r="C2612">
            <v>40612</v>
          </cell>
          <cell r="E2612">
            <v>1723.5900000000001</v>
          </cell>
          <cell r="F2612" t="str">
            <v>USD</v>
          </cell>
          <cell r="G2612">
            <v>2952.51</v>
          </cell>
          <cell r="H2612" t="str">
            <v>GEL</v>
          </cell>
        </row>
        <row r="2613">
          <cell r="B2613">
            <v>40612</v>
          </cell>
          <cell r="C2613">
            <v>40612</v>
          </cell>
          <cell r="E2613">
            <v>308445.32</v>
          </cell>
          <cell r="F2613" t="str">
            <v>GEL</v>
          </cell>
          <cell r="G2613">
            <v>180981.05000000002</v>
          </cell>
          <cell r="H2613" t="str">
            <v>USD</v>
          </cell>
        </row>
        <row r="2614">
          <cell r="B2614">
            <v>40612</v>
          </cell>
          <cell r="C2614">
            <v>40612</v>
          </cell>
          <cell r="E2614">
            <v>335958.9</v>
          </cell>
          <cell r="F2614" t="str">
            <v>GEL</v>
          </cell>
          <cell r="G2614">
            <v>196558.47</v>
          </cell>
          <cell r="H2614" t="str">
            <v>USD</v>
          </cell>
        </row>
        <row r="2615">
          <cell r="B2615">
            <v>40612</v>
          </cell>
          <cell r="C2615">
            <v>40613</v>
          </cell>
          <cell r="E2615">
            <v>135680</v>
          </cell>
          <cell r="F2615" t="str">
            <v>USD</v>
          </cell>
          <cell r="G2615">
            <v>230764.54</v>
          </cell>
          <cell r="H2615" t="str">
            <v>GEL</v>
          </cell>
        </row>
        <row r="2616">
          <cell r="B2616">
            <v>40612</v>
          </cell>
          <cell r="C2616">
            <v>40613</v>
          </cell>
          <cell r="E2616">
            <v>997.96</v>
          </cell>
          <cell r="F2616" t="str">
            <v>EUR</v>
          </cell>
          <cell r="G2616">
            <v>2349.3000000000002</v>
          </cell>
          <cell r="H2616" t="str">
            <v>GEL</v>
          </cell>
        </row>
        <row r="2617">
          <cell r="B2617">
            <v>40612</v>
          </cell>
          <cell r="C2617">
            <v>40612</v>
          </cell>
          <cell r="E2617">
            <v>32540.05</v>
          </cell>
          <cell r="F2617" t="str">
            <v>GBP</v>
          </cell>
          <cell r="G2617">
            <v>90210.78</v>
          </cell>
          <cell r="H2617" t="str">
            <v>GEL</v>
          </cell>
        </row>
        <row r="2618">
          <cell r="B2618">
            <v>40612</v>
          </cell>
          <cell r="C2618">
            <v>40612</v>
          </cell>
          <cell r="E2618">
            <v>300000</v>
          </cell>
          <cell r="F2618" t="str">
            <v>USD</v>
          </cell>
          <cell r="G2618">
            <v>513900</v>
          </cell>
          <cell r="H2618" t="str">
            <v>GEL</v>
          </cell>
        </row>
        <row r="2619">
          <cell r="B2619">
            <v>40612</v>
          </cell>
          <cell r="C2619">
            <v>40612</v>
          </cell>
          <cell r="E2619">
            <v>944.04</v>
          </cell>
          <cell r="F2619" t="str">
            <v>USD</v>
          </cell>
          <cell r="G2619">
            <v>1617.14</v>
          </cell>
          <cell r="H2619" t="str">
            <v>GEL</v>
          </cell>
        </row>
        <row r="2620">
          <cell r="B2620">
            <v>40612</v>
          </cell>
          <cell r="C2620">
            <v>40612</v>
          </cell>
          <cell r="E2620">
            <v>4287.01</v>
          </cell>
          <cell r="F2620" t="str">
            <v>GEL</v>
          </cell>
          <cell r="G2620">
            <v>1802.63</v>
          </cell>
          <cell r="H2620" t="str">
            <v>EUR</v>
          </cell>
        </row>
        <row r="2621">
          <cell r="B2621">
            <v>40612</v>
          </cell>
          <cell r="C2621">
            <v>40612</v>
          </cell>
          <cell r="E2621">
            <v>39955.29</v>
          </cell>
          <cell r="F2621" t="str">
            <v>EUR</v>
          </cell>
          <cell r="G2621">
            <v>55537.86</v>
          </cell>
          <cell r="H2621" t="str">
            <v>USD</v>
          </cell>
        </row>
        <row r="2622">
          <cell r="B2622">
            <v>40612</v>
          </cell>
          <cell r="C2622">
            <v>40612</v>
          </cell>
          <cell r="E2622">
            <v>28000</v>
          </cell>
          <cell r="F2622" t="str">
            <v>TRY</v>
          </cell>
          <cell r="G2622">
            <v>30100</v>
          </cell>
          <cell r="H2622" t="str">
            <v>GEL</v>
          </cell>
        </row>
        <row r="2623">
          <cell r="B2623">
            <v>40612</v>
          </cell>
          <cell r="C2623">
            <v>40612</v>
          </cell>
          <cell r="E2623">
            <v>165000</v>
          </cell>
          <cell r="F2623" t="str">
            <v>HUF</v>
          </cell>
          <cell r="G2623">
            <v>1419</v>
          </cell>
          <cell r="H2623" t="str">
            <v>GEL</v>
          </cell>
        </row>
        <row r="2624">
          <cell r="B2624">
            <v>40612</v>
          </cell>
          <cell r="C2624">
            <v>40612</v>
          </cell>
          <cell r="E2624">
            <v>1121000</v>
          </cell>
          <cell r="F2624" t="str">
            <v>AMD</v>
          </cell>
          <cell r="G2624">
            <v>5268.7</v>
          </cell>
          <cell r="H2624" t="str">
            <v>GEL</v>
          </cell>
        </row>
        <row r="2625">
          <cell r="B2625">
            <v>40612</v>
          </cell>
          <cell r="C2625">
            <v>40612</v>
          </cell>
          <cell r="E2625">
            <v>26350</v>
          </cell>
          <cell r="F2625" t="str">
            <v>AED</v>
          </cell>
          <cell r="G2625">
            <v>12252.75</v>
          </cell>
          <cell r="H2625" t="str">
            <v>GEL</v>
          </cell>
        </row>
        <row r="2626">
          <cell r="B2626">
            <v>40612</v>
          </cell>
          <cell r="C2626">
            <v>40612</v>
          </cell>
          <cell r="E2626">
            <v>425000</v>
          </cell>
          <cell r="F2626" t="str">
            <v>RUR</v>
          </cell>
          <cell r="G2626">
            <v>14948.62</v>
          </cell>
          <cell r="H2626" t="str">
            <v>USD</v>
          </cell>
        </row>
        <row r="2627">
          <cell r="B2627">
            <v>40612</v>
          </cell>
          <cell r="C2627">
            <v>40612</v>
          </cell>
          <cell r="E2627">
            <v>99000</v>
          </cell>
          <cell r="F2627" t="str">
            <v>EUR</v>
          </cell>
          <cell r="G2627">
            <v>136902.54999999999</v>
          </cell>
          <cell r="H2627" t="str">
            <v>USD</v>
          </cell>
        </row>
        <row r="2628">
          <cell r="B2628">
            <v>40612</v>
          </cell>
          <cell r="C2628">
            <v>40612</v>
          </cell>
          <cell r="E2628">
            <v>1500000</v>
          </cell>
          <cell r="F2628" t="str">
            <v>USD</v>
          </cell>
          <cell r="G2628">
            <v>2554500</v>
          </cell>
          <cell r="H2628" t="str">
            <v>GEL</v>
          </cell>
        </row>
        <row r="2629">
          <cell r="B2629">
            <v>40612</v>
          </cell>
          <cell r="C2629">
            <v>40612</v>
          </cell>
          <cell r="E2629">
            <v>129</v>
          </cell>
          <cell r="F2629" t="str">
            <v>USD</v>
          </cell>
          <cell r="G2629">
            <v>220.98000000000002</v>
          </cell>
          <cell r="H2629" t="str">
            <v>GEL</v>
          </cell>
        </row>
        <row r="2630">
          <cell r="B2630">
            <v>40612</v>
          </cell>
          <cell r="C2630">
            <v>40612</v>
          </cell>
          <cell r="E2630">
            <v>129</v>
          </cell>
          <cell r="F2630" t="str">
            <v>USD</v>
          </cell>
          <cell r="G2630">
            <v>220.98000000000002</v>
          </cell>
          <cell r="H2630" t="str">
            <v>GEL</v>
          </cell>
        </row>
        <row r="2631">
          <cell r="B2631">
            <v>40612</v>
          </cell>
          <cell r="C2631">
            <v>40612</v>
          </cell>
          <cell r="E2631">
            <v>129</v>
          </cell>
          <cell r="F2631" t="str">
            <v>USD</v>
          </cell>
          <cell r="G2631">
            <v>220.98000000000002</v>
          </cell>
          <cell r="H2631" t="str">
            <v>GEL</v>
          </cell>
        </row>
        <row r="2632">
          <cell r="B2632">
            <v>40612</v>
          </cell>
          <cell r="C2632">
            <v>40612</v>
          </cell>
          <cell r="E2632">
            <v>129</v>
          </cell>
          <cell r="F2632" t="str">
            <v>USD</v>
          </cell>
          <cell r="G2632">
            <v>220.98000000000002</v>
          </cell>
          <cell r="H2632" t="str">
            <v>GEL</v>
          </cell>
        </row>
        <row r="2633">
          <cell r="B2633">
            <v>40612</v>
          </cell>
          <cell r="C2633">
            <v>40613</v>
          </cell>
          <cell r="E2633">
            <v>5000</v>
          </cell>
          <cell r="F2633" t="str">
            <v>CHF</v>
          </cell>
          <cell r="G2633">
            <v>5376.34</v>
          </cell>
          <cell r="H2633" t="str">
            <v>USD</v>
          </cell>
        </row>
        <row r="2634">
          <cell r="B2634">
            <v>40612</v>
          </cell>
          <cell r="C2634">
            <v>40617</v>
          </cell>
          <cell r="E2634">
            <v>13804500</v>
          </cell>
          <cell r="F2634" t="str">
            <v>USD</v>
          </cell>
          <cell r="G2634">
            <v>10000000</v>
          </cell>
          <cell r="H2634" t="str">
            <v>EUR</v>
          </cell>
        </row>
        <row r="2635">
          <cell r="B2635">
            <v>40612</v>
          </cell>
          <cell r="C2635">
            <v>40612</v>
          </cell>
          <cell r="E2635">
            <v>850000</v>
          </cell>
          <cell r="F2635" t="str">
            <v>EUR</v>
          </cell>
          <cell r="G2635">
            <v>1173323</v>
          </cell>
          <cell r="H2635" t="str">
            <v>USD</v>
          </cell>
        </row>
        <row r="2636">
          <cell r="B2636">
            <v>40612</v>
          </cell>
          <cell r="C2636">
            <v>40612</v>
          </cell>
          <cell r="E2636">
            <v>40000</v>
          </cell>
          <cell r="F2636" t="str">
            <v>EUR</v>
          </cell>
          <cell r="G2636">
            <v>55215.199999999997</v>
          </cell>
          <cell r="H2636" t="str">
            <v>USD</v>
          </cell>
        </row>
        <row r="2637">
          <cell r="B2637">
            <v>40612</v>
          </cell>
          <cell r="C2637">
            <v>40612</v>
          </cell>
          <cell r="E2637">
            <v>110000</v>
          </cell>
          <cell r="F2637" t="str">
            <v>EUR</v>
          </cell>
          <cell r="G2637">
            <v>151841.79999999999</v>
          </cell>
          <cell r="H2637" t="str">
            <v>USD</v>
          </cell>
        </row>
        <row r="2638">
          <cell r="B2638">
            <v>40612</v>
          </cell>
          <cell r="C2638">
            <v>40612</v>
          </cell>
          <cell r="E2638">
            <v>360000</v>
          </cell>
          <cell r="F2638" t="str">
            <v>EUR</v>
          </cell>
          <cell r="G2638">
            <v>496947.6</v>
          </cell>
          <cell r="H2638" t="str">
            <v>USD</v>
          </cell>
        </row>
        <row r="2639">
          <cell r="B2639">
            <v>40612</v>
          </cell>
          <cell r="C2639">
            <v>40612</v>
          </cell>
          <cell r="E2639">
            <v>1000000</v>
          </cell>
          <cell r="F2639" t="str">
            <v>EUR</v>
          </cell>
          <cell r="G2639">
            <v>1380410</v>
          </cell>
          <cell r="H2639" t="str">
            <v>USD</v>
          </cell>
        </row>
        <row r="2640">
          <cell r="B2640">
            <v>40612</v>
          </cell>
          <cell r="C2640">
            <v>40612</v>
          </cell>
          <cell r="E2640">
            <v>1000000</v>
          </cell>
          <cell r="F2640" t="str">
            <v>EUR</v>
          </cell>
          <cell r="G2640">
            <v>1380410</v>
          </cell>
          <cell r="H2640" t="str">
            <v>USD</v>
          </cell>
        </row>
        <row r="2641">
          <cell r="B2641">
            <v>40612</v>
          </cell>
          <cell r="C2641">
            <v>40612</v>
          </cell>
          <cell r="E2641">
            <v>2000000</v>
          </cell>
          <cell r="F2641" t="str">
            <v>EUR</v>
          </cell>
          <cell r="G2641">
            <v>2760820</v>
          </cell>
          <cell r="H2641" t="str">
            <v>USD</v>
          </cell>
        </row>
        <row r="2642">
          <cell r="B2642">
            <v>40612</v>
          </cell>
          <cell r="C2642">
            <v>40612</v>
          </cell>
          <cell r="E2642">
            <v>2000000</v>
          </cell>
          <cell r="F2642" t="str">
            <v>EUR</v>
          </cell>
          <cell r="G2642">
            <v>2760820</v>
          </cell>
          <cell r="H2642" t="str">
            <v>USD</v>
          </cell>
        </row>
        <row r="2643">
          <cell r="B2643">
            <v>40612</v>
          </cell>
          <cell r="C2643">
            <v>40612</v>
          </cell>
          <cell r="E2643">
            <v>640000</v>
          </cell>
          <cell r="F2643" t="str">
            <v>EUR</v>
          </cell>
          <cell r="G2643">
            <v>883462.39999999991</v>
          </cell>
          <cell r="H2643" t="str">
            <v>USD</v>
          </cell>
        </row>
        <row r="2644">
          <cell r="B2644">
            <v>40612</v>
          </cell>
          <cell r="C2644">
            <v>40612</v>
          </cell>
          <cell r="E2644">
            <v>360000</v>
          </cell>
          <cell r="F2644" t="str">
            <v>EUR</v>
          </cell>
          <cell r="G2644">
            <v>496944</v>
          </cell>
          <cell r="H2644" t="str">
            <v>USD</v>
          </cell>
        </row>
        <row r="2645">
          <cell r="B2645">
            <v>40612</v>
          </cell>
          <cell r="C2645">
            <v>40612</v>
          </cell>
          <cell r="E2645">
            <v>50000</v>
          </cell>
          <cell r="F2645" t="str">
            <v>EUR</v>
          </cell>
          <cell r="G2645">
            <v>69020</v>
          </cell>
          <cell r="H2645" t="str">
            <v>USD</v>
          </cell>
        </row>
        <row r="2646">
          <cell r="B2646">
            <v>40612</v>
          </cell>
          <cell r="C2646">
            <v>40612</v>
          </cell>
          <cell r="E2646">
            <v>50000</v>
          </cell>
          <cell r="F2646" t="str">
            <v>EUR</v>
          </cell>
          <cell r="G2646">
            <v>69020</v>
          </cell>
          <cell r="H2646" t="str">
            <v>USD</v>
          </cell>
        </row>
        <row r="2647">
          <cell r="B2647">
            <v>40612</v>
          </cell>
          <cell r="C2647">
            <v>40612</v>
          </cell>
          <cell r="E2647">
            <v>50000</v>
          </cell>
          <cell r="F2647" t="str">
            <v>EUR</v>
          </cell>
          <cell r="G2647">
            <v>69020</v>
          </cell>
          <cell r="H2647" t="str">
            <v>USD</v>
          </cell>
        </row>
        <row r="2648">
          <cell r="B2648">
            <v>40612</v>
          </cell>
          <cell r="C2648">
            <v>40612</v>
          </cell>
          <cell r="E2648">
            <v>40000</v>
          </cell>
          <cell r="F2648" t="str">
            <v>EUR</v>
          </cell>
          <cell r="G2648">
            <v>55216</v>
          </cell>
          <cell r="H2648" t="str">
            <v>USD</v>
          </cell>
        </row>
        <row r="2649">
          <cell r="B2649">
            <v>40612</v>
          </cell>
          <cell r="C2649">
            <v>40612</v>
          </cell>
          <cell r="E2649">
            <v>100000</v>
          </cell>
          <cell r="F2649" t="str">
            <v>EUR</v>
          </cell>
          <cell r="G2649">
            <v>138040</v>
          </cell>
          <cell r="H2649" t="str">
            <v>USD</v>
          </cell>
        </row>
        <row r="2650">
          <cell r="B2650">
            <v>40612</v>
          </cell>
          <cell r="C2650">
            <v>40612</v>
          </cell>
          <cell r="E2650">
            <v>100000</v>
          </cell>
          <cell r="F2650" t="str">
            <v>EUR</v>
          </cell>
          <cell r="G2650">
            <v>138040</v>
          </cell>
          <cell r="H2650" t="str">
            <v>USD</v>
          </cell>
        </row>
        <row r="2651">
          <cell r="B2651">
            <v>40612</v>
          </cell>
          <cell r="C2651">
            <v>40612</v>
          </cell>
          <cell r="E2651">
            <v>250000</v>
          </cell>
          <cell r="F2651" t="str">
            <v>EUR</v>
          </cell>
          <cell r="G2651">
            <v>345100</v>
          </cell>
          <cell r="H2651" t="str">
            <v>USD</v>
          </cell>
        </row>
        <row r="2652">
          <cell r="B2652">
            <v>40612</v>
          </cell>
          <cell r="C2652">
            <v>40612</v>
          </cell>
          <cell r="E2652">
            <v>150000</v>
          </cell>
          <cell r="F2652" t="str">
            <v>EUR</v>
          </cell>
          <cell r="G2652">
            <v>207058.5</v>
          </cell>
          <cell r="H2652" t="str">
            <v>USD</v>
          </cell>
        </row>
        <row r="2653">
          <cell r="B2653">
            <v>40612</v>
          </cell>
          <cell r="C2653">
            <v>40612</v>
          </cell>
          <cell r="E2653">
            <v>100000</v>
          </cell>
          <cell r="F2653" t="str">
            <v>EUR</v>
          </cell>
          <cell r="G2653">
            <v>138039</v>
          </cell>
          <cell r="H2653" t="str">
            <v>USD</v>
          </cell>
        </row>
        <row r="2654">
          <cell r="B2654">
            <v>40612</v>
          </cell>
          <cell r="C2654">
            <v>40612</v>
          </cell>
          <cell r="E2654">
            <v>200000</v>
          </cell>
          <cell r="F2654" t="str">
            <v>EUR</v>
          </cell>
          <cell r="G2654">
            <v>276078</v>
          </cell>
          <cell r="H2654" t="str">
            <v>USD</v>
          </cell>
        </row>
        <row r="2655">
          <cell r="B2655">
            <v>40612</v>
          </cell>
          <cell r="C2655">
            <v>40612</v>
          </cell>
          <cell r="E2655">
            <v>100000</v>
          </cell>
          <cell r="F2655" t="str">
            <v>EUR</v>
          </cell>
          <cell r="G2655">
            <v>138039</v>
          </cell>
          <cell r="H2655" t="str">
            <v>USD</v>
          </cell>
        </row>
        <row r="2656">
          <cell r="B2656">
            <v>40612</v>
          </cell>
          <cell r="C2656">
            <v>40612</v>
          </cell>
          <cell r="E2656">
            <v>100000</v>
          </cell>
          <cell r="F2656" t="str">
            <v>EUR</v>
          </cell>
          <cell r="G2656">
            <v>138039</v>
          </cell>
          <cell r="H2656" t="str">
            <v>USD</v>
          </cell>
        </row>
        <row r="2657">
          <cell r="B2657">
            <v>40612</v>
          </cell>
          <cell r="C2657">
            <v>40612</v>
          </cell>
          <cell r="E2657">
            <v>50000</v>
          </cell>
          <cell r="F2657" t="str">
            <v>EUR</v>
          </cell>
          <cell r="G2657">
            <v>69019.5</v>
          </cell>
          <cell r="H2657" t="str">
            <v>USD</v>
          </cell>
        </row>
        <row r="2658">
          <cell r="B2658">
            <v>40612</v>
          </cell>
          <cell r="C2658">
            <v>40612</v>
          </cell>
          <cell r="E2658">
            <v>50000</v>
          </cell>
          <cell r="F2658" t="str">
            <v>EUR</v>
          </cell>
          <cell r="G2658">
            <v>69019.5</v>
          </cell>
          <cell r="H2658" t="str">
            <v>USD</v>
          </cell>
        </row>
        <row r="2659">
          <cell r="B2659">
            <v>40612</v>
          </cell>
          <cell r="C2659">
            <v>40612</v>
          </cell>
          <cell r="E2659">
            <v>50000</v>
          </cell>
          <cell r="F2659" t="str">
            <v>EUR</v>
          </cell>
          <cell r="G2659">
            <v>69019.5</v>
          </cell>
          <cell r="H2659" t="str">
            <v>USD</v>
          </cell>
        </row>
        <row r="2660">
          <cell r="B2660">
            <v>40612</v>
          </cell>
          <cell r="C2660">
            <v>40612</v>
          </cell>
          <cell r="E2660">
            <v>50000</v>
          </cell>
          <cell r="F2660" t="str">
            <v>EUR</v>
          </cell>
          <cell r="G2660">
            <v>69019.5</v>
          </cell>
          <cell r="H2660" t="str">
            <v>USD</v>
          </cell>
        </row>
        <row r="2661">
          <cell r="B2661">
            <v>40612</v>
          </cell>
          <cell r="C2661">
            <v>40612</v>
          </cell>
          <cell r="E2661">
            <v>100000</v>
          </cell>
          <cell r="F2661" t="str">
            <v>EUR</v>
          </cell>
          <cell r="G2661">
            <v>138039</v>
          </cell>
          <cell r="H2661" t="str">
            <v>USD</v>
          </cell>
        </row>
        <row r="2662">
          <cell r="B2662">
            <v>40612</v>
          </cell>
          <cell r="C2662">
            <v>40612</v>
          </cell>
          <cell r="E2662">
            <v>50000</v>
          </cell>
          <cell r="F2662" t="str">
            <v>EUR</v>
          </cell>
          <cell r="G2662">
            <v>69019.5</v>
          </cell>
          <cell r="H2662" t="str">
            <v>USD</v>
          </cell>
        </row>
        <row r="2663">
          <cell r="B2663">
            <v>40612</v>
          </cell>
          <cell r="C2663">
            <v>40612</v>
          </cell>
          <cell r="E2663">
            <v>16171.1</v>
          </cell>
          <cell r="F2663" t="str">
            <v>USD</v>
          </cell>
          <cell r="G2663">
            <v>10000</v>
          </cell>
          <cell r="H2663" t="str">
            <v>GBP</v>
          </cell>
        </row>
        <row r="2664">
          <cell r="B2664">
            <v>40612</v>
          </cell>
          <cell r="C2664">
            <v>40612</v>
          </cell>
          <cell r="E2664">
            <v>16171.1</v>
          </cell>
          <cell r="F2664" t="str">
            <v>USD</v>
          </cell>
          <cell r="G2664">
            <v>10000</v>
          </cell>
          <cell r="H2664" t="str">
            <v>GBP</v>
          </cell>
        </row>
        <row r="2665">
          <cell r="B2665">
            <v>40612</v>
          </cell>
          <cell r="C2665">
            <v>40612</v>
          </cell>
          <cell r="E2665">
            <v>774440.8</v>
          </cell>
          <cell r="F2665" t="str">
            <v>USD</v>
          </cell>
          <cell r="G2665">
            <v>560000</v>
          </cell>
          <cell r="H2665" t="str">
            <v>EUR</v>
          </cell>
        </row>
        <row r="2666">
          <cell r="B2666">
            <v>40612</v>
          </cell>
          <cell r="C2666">
            <v>40612</v>
          </cell>
          <cell r="E2666">
            <v>161711</v>
          </cell>
          <cell r="F2666" t="str">
            <v>USD</v>
          </cell>
          <cell r="G2666">
            <v>100000</v>
          </cell>
          <cell r="H2666" t="str">
            <v>GBP</v>
          </cell>
        </row>
        <row r="2667">
          <cell r="B2667">
            <v>40612</v>
          </cell>
          <cell r="C2667">
            <v>40612</v>
          </cell>
          <cell r="E2667">
            <v>96838</v>
          </cell>
          <cell r="F2667" t="str">
            <v>USD</v>
          </cell>
          <cell r="G2667">
            <v>70000</v>
          </cell>
          <cell r="H2667" t="str">
            <v>EUR</v>
          </cell>
        </row>
        <row r="2668">
          <cell r="B2668">
            <v>40612</v>
          </cell>
          <cell r="C2668">
            <v>40612</v>
          </cell>
          <cell r="E2668">
            <v>41524.5</v>
          </cell>
          <cell r="F2668" t="str">
            <v>USD</v>
          </cell>
          <cell r="G2668">
            <v>30000</v>
          </cell>
          <cell r="H2668" t="str">
            <v>EUR</v>
          </cell>
        </row>
        <row r="2669">
          <cell r="B2669">
            <v>40612</v>
          </cell>
          <cell r="C2669">
            <v>40612</v>
          </cell>
          <cell r="E2669">
            <v>16152.800000000001</v>
          </cell>
          <cell r="F2669" t="str">
            <v>USD</v>
          </cell>
          <cell r="G2669">
            <v>10000</v>
          </cell>
          <cell r="H2669" t="str">
            <v>GBP</v>
          </cell>
        </row>
        <row r="2670">
          <cell r="B2670">
            <v>40612</v>
          </cell>
          <cell r="C2670">
            <v>40612</v>
          </cell>
          <cell r="E2670">
            <v>48475.5</v>
          </cell>
          <cell r="F2670" t="str">
            <v>USD</v>
          </cell>
          <cell r="G2670">
            <v>30000</v>
          </cell>
          <cell r="H2670" t="str">
            <v>GBP</v>
          </cell>
        </row>
        <row r="2671">
          <cell r="B2671">
            <v>40612</v>
          </cell>
          <cell r="C2671">
            <v>40612</v>
          </cell>
          <cell r="E2671">
            <v>55275.999999999993</v>
          </cell>
          <cell r="F2671" t="str">
            <v>USD</v>
          </cell>
          <cell r="G2671">
            <v>40000</v>
          </cell>
          <cell r="H2671" t="str">
            <v>EUR</v>
          </cell>
        </row>
        <row r="2672">
          <cell r="B2672">
            <v>40612</v>
          </cell>
          <cell r="C2672">
            <v>40612</v>
          </cell>
          <cell r="E2672">
            <v>40000</v>
          </cell>
          <cell r="F2672" t="str">
            <v>USD</v>
          </cell>
          <cell r="G2672">
            <v>37330.800000000003</v>
          </cell>
          <cell r="H2672" t="str">
            <v>CHF</v>
          </cell>
        </row>
        <row r="2673">
          <cell r="C2673">
            <v>40612</v>
          </cell>
          <cell r="E2673">
            <v>32896.729999999981</v>
          </cell>
          <cell r="F2673" t="str">
            <v>GEL</v>
          </cell>
        </row>
        <row r="2674">
          <cell r="C2674">
            <v>40612</v>
          </cell>
          <cell r="G2674">
            <v>36035.509999999776</v>
          </cell>
          <cell r="H2674" t="str">
            <v>GEL</v>
          </cell>
        </row>
        <row r="2675">
          <cell r="C2675">
            <v>40612</v>
          </cell>
          <cell r="E2675">
            <v>1797043.2299999967</v>
          </cell>
          <cell r="F2675" t="str">
            <v>GEL</v>
          </cell>
        </row>
        <row r="2676">
          <cell r="C2676">
            <v>40612</v>
          </cell>
          <cell r="G2676">
            <v>1286289.4200000018</v>
          </cell>
          <cell r="H2676" t="str">
            <v>GEL</v>
          </cell>
        </row>
        <row r="2677">
          <cell r="B2677">
            <v>40612</v>
          </cell>
          <cell r="C2677">
            <v>40612</v>
          </cell>
          <cell r="E2677">
            <v>408.03</v>
          </cell>
          <cell r="F2677" t="str">
            <v>GEL</v>
          </cell>
          <cell r="G2677">
            <v>171.56</v>
          </cell>
          <cell r="H2677" t="str">
            <v>EUR</v>
          </cell>
        </row>
        <row r="2678">
          <cell r="B2678">
            <v>40612</v>
          </cell>
          <cell r="C2678">
            <v>40612</v>
          </cell>
          <cell r="E2678">
            <v>1655.19</v>
          </cell>
          <cell r="F2678" t="str">
            <v>GEL</v>
          </cell>
          <cell r="G2678">
            <v>966.28</v>
          </cell>
          <cell r="H2678" t="str">
            <v>USD</v>
          </cell>
        </row>
        <row r="2679">
          <cell r="B2679">
            <v>40612</v>
          </cell>
          <cell r="C2679">
            <v>40612</v>
          </cell>
          <cell r="E2679">
            <v>47.78</v>
          </cell>
          <cell r="F2679" t="str">
            <v>GEL</v>
          </cell>
          <cell r="G2679">
            <v>20.09</v>
          </cell>
          <cell r="H2679" t="str">
            <v>EUR</v>
          </cell>
        </row>
        <row r="2680">
          <cell r="B2680">
            <v>40612</v>
          </cell>
          <cell r="C2680">
            <v>40612</v>
          </cell>
          <cell r="E2680">
            <v>6628.01</v>
          </cell>
          <cell r="F2680" t="str">
            <v>GEL</v>
          </cell>
          <cell r="G2680">
            <v>3869.24</v>
          </cell>
          <cell r="H2680" t="str">
            <v>USD</v>
          </cell>
        </row>
        <row r="2681">
          <cell r="B2681">
            <v>40612</v>
          </cell>
          <cell r="C2681">
            <v>40612</v>
          </cell>
          <cell r="E2681">
            <v>136022.01</v>
          </cell>
          <cell r="F2681" t="str">
            <v>USD</v>
          </cell>
          <cell r="G2681">
            <v>233005.70313000004</v>
          </cell>
          <cell r="H2681" t="str">
            <v>GEL</v>
          </cell>
        </row>
        <row r="2682">
          <cell r="B2682">
            <v>40612</v>
          </cell>
          <cell r="C2682">
            <v>40612</v>
          </cell>
          <cell r="E2682">
            <v>6550.4902979999997</v>
          </cell>
          <cell r="F2682" t="str">
            <v>GEL</v>
          </cell>
          <cell r="G2682">
            <v>2754.39</v>
          </cell>
          <cell r="H2682" t="str">
            <v>EUR</v>
          </cell>
        </row>
        <row r="2683">
          <cell r="B2683">
            <v>40612</v>
          </cell>
          <cell r="C2683">
            <v>40612</v>
          </cell>
          <cell r="E2683">
            <v>42.443913000000002</v>
          </cell>
          <cell r="F2683" t="str">
            <v>GEL</v>
          </cell>
          <cell r="G2683">
            <v>15.31</v>
          </cell>
          <cell r="H2683" t="str">
            <v>GBP</v>
          </cell>
        </row>
        <row r="2684">
          <cell r="B2684">
            <v>40612</v>
          </cell>
          <cell r="C2684">
            <v>40612</v>
          </cell>
          <cell r="E2684">
            <v>50.985720000000001</v>
          </cell>
          <cell r="F2684" t="str">
            <v>GEL</v>
          </cell>
          <cell r="G2684">
            <v>27.77</v>
          </cell>
          <cell r="H2684" t="str">
            <v>CHF</v>
          </cell>
        </row>
        <row r="2685">
          <cell r="B2685">
            <v>40612</v>
          </cell>
          <cell r="C2685">
            <v>40612</v>
          </cell>
          <cell r="E2685">
            <v>467.51099149999999</v>
          </cell>
          <cell r="F2685" t="str">
            <v>GEL</v>
          </cell>
          <cell r="G2685">
            <v>973.15</v>
          </cell>
          <cell r="H2685" t="str">
            <v>ILS</v>
          </cell>
        </row>
        <row r="2686">
          <cell r="B2686">
            <v>40612</v>
          </cell>
          <cell r="C2686">
            <v>40612</v>
          </cell>
          <cell r="E2686">
            <v>144.597915</v>
          </cell>
          <cell r="F2686" t="str">
            <v>GEL</v>
          </cell>
          <cell r="G2686">
            <v>66.989999999999995</v>
          </cell>
          <cell r="H2686" t="str">
            <v>AZN</v>
          </cell>
        </row>
        <row r="2687">
          <cell r="B2687">
            <v>40613</v>
          </cell>
          <cell r="E2687">
            <v>127.56</v>
          </cell>
          <cell r="F2687" t="str">
            <v>GEL</v>
          </cell>
          <cell r="G2687">
            <v>75</v>
          </cell>
          <cell r="H2687" t="str">
            <v>USD</v>
          </cell>
        </row>
        <row r="2688">
          <cell r="E2688">
            <v>3</v>
          </cell>
          <cell r="F2688" t="str">
            <v>USD</v>
          </cell>
          <cell r="G2688">
            <v>5.1000000000000005</v>
          </cell>
          <cell r="H2688" t="str">
            <v>GEL</v>
          </cell>
        </row>
        <row r="2689">
          <cell r="E2689">
            <v>901</v>
          </cell>
          <cell r="F2689" t="str">
            <v>EUR</v>
          </cell>
          <cell r="G2689">
            <v>2121.04</v>
          </cell>
          <cell r="H2689" t="str">
            <v>GEL</v>
          </cell>
        </row>
        <row r="2690">
          <cell r="E2690">
            <v>955.76</v>
          </cell>
          <cell r="F2690" t="str">
            <v>GEL</v>
          </cell>
          <cell r="G2690">
            <v>406</v>
          </cell>
          <cell r="H2690" t="str">
            <v>EUR</v>
          </cell>
        </row>
        <row r="2691">
          <cell r="E2691">
            <v>0.95000000000000007</v>
          </cell>
          <cell r="F2691" t="str">
            <v>GEL</v>
          </cell>
          <cell r="G2691">
            <v>0.56000000000000005</v>
          </cell>
          <cell r="H2691" t="str">
            <v>USD</v>
          </cell>
        </row>
        <row r="2692">
          <cell r="E2692">
            <v>22.650000000000002</v>
          </cell>
          <cell r="F2692" t="str">
            <v>EUR</v>
          </cell>
          <cell r="G2692">
            <v>53.32</v>
          </cell>
          <cell r="H2692" t="str">
            <v>GEL</v>
          </cell>
        </row>
        <row r="2693">
          <cell r="E2693">
            <v>41.61</v>
          </cell>
          <cell r="F2693" t="str">
            <v>USD</v>
          </cell>
          <cell r="G2693">
            <v>70.77</v>
          </cell>
          <cell r="H2693" t="str">
            <v>GEL</v>
          </cell>
        </row>
        <row r="2694">
          <cell r="E2694">
            <v>10</v>
          </cell>
          <cell r="F2694" t="str">
            <v>GBP</v>
          </cell>
          <cell r="G2694">
            <v>27.51</v>
          </cell>
          <cell r="H2694" t="str">
            <v>GEL</v>
          </cell>
        </row>
        <row r="2695">
          <cell r="E2695">
            <v>319.65000000000003</v>
          </cell>
          <cell r="F2695" t="str">
            <v>GEL</v>
          </cell>
          <cell r="G2695">
            <v>187.94</v>
          </cell>
          <cell r="H2695" t="str">
            <v>USD</v>
          </cell>
        </row>
        <row r="2696">
          <cell r="E2696">
            <v>102.05</v>
          </cell>
          <cell r="F2696" t="str">
            <v>GEL</v>
          </cell>
          <cell r="G2696">
            <v>60</v>
          </cell>
          <cell r="H2696" t="str">
            <v>USD</v>
          </cell>
        </row>
        <row r="2697">
          <cell r="E2697">
            <v>102.05</v>
          </cell>
          <cell r="F2697" t="str">
            <v>GEL</v>
          </cell>
          <cell r="G2697">
            <v>60</v>
          </cell>
          <cell r="H2697" t="str">
            <v>USD</v>
          </cell>
        </row>
        <row r="2698">
          <cell r="E2698">
            <v>85.04</v>
          </cell>
          <cell r="F2698" t="str">
            <v>GEL</v>
          </cell>
          <cell r="G2698">
            <v>50</v>
          </cell>
          <cell r="H2698" t="str">
            <v>USD</v>
          </cell>
        </row>
        <row r="2699">
          <cell r="E2699">
            <v>27630</v>
          </cell>
          <cell r="F2699" t="str">
            <v>USD</v>
          </cell>
          <cell r="G2699">
            <v>20000</v>
          </cell>
          <cell r="H2699" t="str">
            <v>EUR</v>
          </cell>
        </row>
        <row r="2700">
          <cell r="E2700">
            <v>2500</v>
          </cell>
          <cell r="F2700" t="str">
            <v>JPY</v>
          </cell>
          <cell r="G2700">
            <v>51.29</v>
          </cell>
          <cell r="H2700" t="str">
            <v>GEL</v>
          </cell>
        </row>
        <row r="2701">
          <cell r="E2701">
            <v>500000</v>
          </cell>
          <cell r="F2701" t="str">
            <v>USD</v>
          </cell>
          <cell r="G2701">
            <v>850400</v>
          </cell>
          <cell r="H2701" t="str">
            <v>GEL</v>
          </cell>
        </row>
        <row r="2702">
          <cell r="E2702">
            <v>135648.07</v>
          </cell>
          <cell r="F2702" t="str">
            <v>USD</v>
          </cell>
          <cell r="G2702">
            <v>98000</v>
          </cell>
          <cell r="H2702" t="str">
            <v>EUR</v>
          </cell>
        </row>
        <row r="2703">
          <cell r="E2703">
            <v>138230</v>
          </cell>
          <cell r="F2703" t="str">
            <v>USD</v>
          </cell>
          <cell r="G2703">
            <v>100000</v>
          </cell>
          <cell r="H2703" t="str">
            <v>EUR</v>
          </cell>
        </row>
        <row r="2704">
          <cell r="E2704">
            <v>2000</v>
          </cell>
          <cell r="F2704" t="str">
            <v>GEL</v>
          </cell>
          <cell r="G2704">
            <v>1176.47</v>
          </cell>
          <cell r="H2704" t="str">
            <v>USD</v>
          </cell>
        </row>
        <row r="2705">
          <cell r="E2705">
            <v>49962</v>
          </cell>
          <cell r="F2705" t="str">
            <v>USD</v>
          </cell>
          <cell r="G2705">
            <v>50000</v>
          </cell>
          <cell r="H2705" t="str">
            <v>AUD</v>
          </cell>
        </row>
        <row r="2706">
          <cell r="E2706">
            <v>550</v>
          </cell>
          <cell r="F2706" t="str">
            <v>USD</v>
          </cell>
          <cell r="G2706">
            <v>935.44</v>
          </cell>
          <cell r="H2706" t="str">
            <v>GEL</v>
          </cell>
        </row>
        <row r="2707">
          <cell r="E2707">
            <v>0.12</v>
          </cell>
          <cell r="F2707" t="str">
            <v>USD</v>
          </cell>
          <cell r="G2707">
            <v>0.2</v>
          </cell>
          <cell r="H2707" t="str">
            <v>GEL</v>
          </cell>
        </row>
        <row r="2708">
          <cell r="E2708">
            <v>401.73</v>
          </cell>
          <cell r="F2708" t="str">
            <v>GEL</v>
          </cell>
          <cell r="G2708">
            <v>238.70000000000002</v>
          </cell>
          <cell r="H2708" t="str">
            <v>USD</v>
          </cell>
        </row>
        <row r="2709">
          <cell r="E2709">
            <v>8.5</v>
          </cell>
          <cell r="F2709" t="str">
            <v>GEL</v>
          </cell>
          <cell r="G2709">
            <v>5</v>
          </cell>
          <cell r="H2709" t="str">
            <v>USD</v>
          </cell>
        </row>
        <row r="2710">
          <cell r="E2710">
            <v>1.7</v>
          </cell>
          <cell r="F2710" t="str">
            <v>GEL</v>
          </cell>
          <cell r="G2710">
            <v>1</v>
          </cell>
          <cell r="H2710" t="str">
            <v>USD</v>
          </cell>
        </row>
        <row r="2711">
          <cell r="E2711">
            <v>0.43</v>
          </cell>
          <cell r="F2711" t="str">
            <v>GEL</v>
          </cell>
          <cell r="G2711">
            <v>0.25</v>
          </cell>
          <cell r="H2711" t="str">
            <v>USD</v>
          </cell>
        </row>
        <row r="2712">
          <cell r="E2712">
            <v>0.85</v>
          </cell>
          <cell r="F2712" t="str">
            <v>GEL</v>
          </cell>
          <cell r="G2712">
            <v>0.5</v>
          </cell>
          <cell r="H2712" t="str">
            <v>USD</v>
          </cell>
        </row>
        <row r="2713">
          <cell r="E2713">
            <v>4.6500000000000004</v>
          </cell>
          <cell r="F2713" t="str">
            <v>GEL</v>
          </cell>
          <cell r="G2713">
            <v>2.73</v>
          </cell>
          <cell r="H2713" t="str">
            <v>USD</v>
          </cell>
        </row>
        <row r="2714">
          <cell r="E2714">
            <v>30.32</v>
          </cell>
          <cell r="F2714" t="str">
            <v>GEL</v>
          </cell>
          <cell r="G2714">
            <v>17.82</v>
          </cell>
          <cell r="H2714" t="str">
            <v>USD</v>
          </cell>
        </row>
        <row r="2715">
          <cell r="E2715">
            <v>5050</v>
          </cell>
          <cell r="F2715" t="str">
            <v>USD</v>
          </cell>
          <cell r="G2715">
            <v>8696.64</v>
          </cell>
          <cell r="H2715" t="str">
            <v>GEL</v>
          </cell>
        </row>
        <row r="2716">
          <cell r="E2716">
            <v>13.27</v>
          </cell>
          <cell r="F2716" t="str">
            <v>GEL</v>
          </cell>
          <cell r="G2716">
            <v>7.8</v>
          </cell>
          <cell r="H2716" t="str">
            <v>USD</v>
          </cell>
        </row>
        <row r="2717">
          <cell r="E2717">
            <v>12.92</v>
          </cell>
          <cell r="F2717" t="str">
            <v>GEL</v>
          </cell>
          <cell r="G2717">
            <v>7.6000000000000005</v>
          </cell>
          <cell r="H2717" t="str">
            <v>USD</v>
          </cell>
        </row>
        <row r="2718">
          <cell r="E2718">
            <v>2.7</v>
          </cell>
          <cell r="F2718" t="str">
            <v>GEL</v>
          </cell>
          <cell r="G2718">
            <v>1.59</v>
          </cell>
          <cell r="H2718" t="str">
            <v>USD</v>
          </cell>
        </row>
        <row r="2719">
          <cell r="E2719">
            <v>8.84</v>
          </cell>
          <cell r="F2719" t="str">
            <v>GEL</v>
          </cell>
          <cell r="G2719">
            <v>5.2</v>
          </cell>
          <cell r="H2719" t="str">
            <v>USD</v>
          </cell>
        </row>
        <row r="2720">
          <cell r="E2720">
            <v>1</v>
          </cell>
          <cell r="F2720" t="str">
            <v>GEL</v>
          </cell>
          <cell r="G2720">
            <v>0.59</v>
          </cell>
          <cell r="H2720" t="str">
            <v>USD</v>
          </cell>
        </row>
        <row r="2721">
          <cell r="E2721">
            <v>3.72</v>
          </cell>
          <cell r="F2721" t="str">
            <v>GEL</v>
          </cell>
          <cell r="G2721">
            <v>2.19</v>
          </cell>
          <cell r="H2721" t="str">
            <v>USD</v>
          </cell>
        </row>
        <row r="2722">
          <cell r="E2722">
            <v>2.02</v>
          </cell>
          <cell r="F2722" t="str">
            <v>GEL</v>
          </cell>
          <cell r="G2722">
            <v>1.19</v>
          </cell>
          <cell r="H2722" t="str">
            <v>USD</v>
          </cell>
        </row>
        <row r="2723">
          <cell r="E2723">
            <v>0.51</v>
          </cell>
          <cell r="F2723" t="str">
            <v>GEL</v>
          </cell>
          <cell r="G2723">
            <v>0.3</v>
          </cell>
          <cell r="H2723" t="str">
            <v>USD</v>
          </cell>
        </row>
        <row r="2724">
          <cell r="E2724">
            <v>2.89</v>
          </cell>
          <cell r="F2724" t="str">
            <v>GEL</v>
          </cell>
          <cell r="G2724">
            <v>1.7</v>
          </cell>
          <cell r="H2724" t="str">
            <v>USD</v>
          </cell>
        </row>
        <row r="2725">
          <cell r="E2725">
            <v>4.0600000000000005</v>
          </cell>
          <cell r="F2725" t="str">
            <v>GEL</v>
          </cell>
          <cell r="G2725">
            <v>2.39</v>
          </cell>
          <cell r="H2725" t="str">
            <v>USD</v>
          </cell>
        </row>
        <row r="2726">
          <cell r="E2726">
            <v>0.34</v>
          </cell>
          <cell r="F2726" t="str">
            <v>GEL</v>
          </cell>
          <cell r="G2726">
            <v>0.2</v>
          </cell>
          <cell r="H2726" t="str">
            <v>USD</v>
          </cell>
        </row>
        <row r="2727">
          <cell r="E2727">
            <v>1</v>
          </cell>
          <cell r="F2727" t="str">
            <v>GEL</v>
          </cell>
          <cell r="G2727">
            <v>0.59</v>
          </cell>
          <cell r="H2727" t="str">
            <v>USD</v>
          </cell>
        </row>
        <row r="2728">
          <cell r="E2728">
            <v>7.1400000000000006</v>
          </cell>
          <cell r="F2728" t="str">
            <v>GEL</v>
          </cell>
          <cell r="G2728">
            <v>4.2</v>
          </cell>
          <cell r="H2728" t="str">
            <v>USD</v>
          </cell>
        </row>
        <row r="2729">
          <cell r="E2729">
            <v>6.63</v>
          </cell>
          <cell r="F2729" t="str">
            <v>GEL</v>
          </cell>
          <cell r="G2729">
            <v>3.9</v>
          </cell>
          <cell r="H2729" t="str">
            <v>USD</v>
          </cell>
        </row>
        <row r="2730">
          <cell r="E2730">
            <v>6.63</v>
          </cell>
          <cell r="F2730" t="str">
            <v>GEL</v>
          </cell>
          <cell r="G2730">
            <v>3.9</v>
          </cell>
          <cell r="H2730" t="str">
            <v>USD</v>
          </cell>
        </row>
        <row r="2731">
          <cell r="E2731">
            <v>6.63</v>
          </cell>
          <cell r="F2731" t="str">
            <v>GEL</v>
          </cell>
          <cell r="G2731">
            <v>3.9</v>
          </cell>
          <cell r="H2731" t="str">
            <v>USD</v>
          </cell>
        </row>
        <row r="2732">
          <cell r="E2732">
            <v>6.63</v>
          </cell>
          <cell r="F2732" t="str">
            <v>GEL</v>
          </cell>
          <cell r="G2732">
            <v>3.9</v>
          </cell>
          <cell r="H2732" t="str">
            <v>USD</v>
          </cell>
        </row>
        <row r="2733">
          <cell r="E2733">
            <v>6.63</v>
          </cell>
          <cell r="F2733" t="str">
            <v>GEL</v>
          </cell>
          <cell r="G2733">
            <v>3.9</v>
          </cell>
          <cell r="H2733" t="str">
            <v>USD</v>
          </cell>
        </row>
        <row r="2734">
          <cell r="E2734">
            <v>3.72</v>
          </cell>
          <cell r="F2734" t="str">
            <v>GEL</v>
          </cell>
          <cell r="G2734">
            <v>2.19</v>
          </cell>
          <cell r="H2734" t="str">
            <v>USD</v>
          </cell>
        </row>
        <row r="2735">
          <cell r="E2735">
            <v>0.34</v>
          </cell>
          <cell r="F2735" t="str">
            <v>GEL</v>
          </cell>
          <cell r="G2735">
            <v>0.2</v>
          </cell>
          <cell r="H2735" t="str">
            <v>USD</v>
          </cell>
        </row>
        <row r="2736">
          <cell r="E2736">
            <v>6.1000000000000005</v>
          </cell>
          <cell r="F2736" t="str">
            <v>GEL</v>
          </cell>
          <cell r="G2736">
            <v>3.59</v>
          </cell>
          <cell r="H2736" t="str">
            <v>USD</v>
          </cell>
        </row>
        <row r="2737">
          <cell r="E2737">
            <v>13.26</v>
          </cell>
          <cell r="F2737" t="str">
            <v>GEL</v>
          </cell>
          <cell r="G2737">
            <v>7.8</v>
          </cell>
          <cell r="H2737" t="str">
            <v>USD</v>
          </cell>
        </row>
        <row r="2738">
          <cell r="E2738">
            <v>0.34</v>
          </cell>
          <cell r="F2738" t="str">
            <v>GEL</v>
          </cell>
          <cell r="G2738">
            <v>0.2</v>
          </cell>
          <cell r="H2738" t="str">
            <v>USD</v>
          </cell>
        </row>
        <row r="2739">
          <cell r="E2739">
            <v>0.34</v>
          </cell>
          <cell r="F2739" t="str">
            <v>GEL</v>
          </cell>
          <cell r="G2739">
            <v>0.2</v>
          </cell>
          <cell r="H2739" t="str">
            <v>USD</v>
          </cell>
        </row>
        <row r="2740">
          <cell r="E2740">
            <v>1.36</v>
          </cell>
          <cell r="F2740" t="str">
            <v>GEL</v>
          </cell>
          <cell r="G2740">
            <v>0.8</v>
          </cell>
          <cell r="H2740" t="str">
            <v>USD</v>
          </cell>
        </row>
        <row r="2741">
          <cell r="E2741">
            <v>1</v>
          </cell>
          <cell r="F2741" t="str">
            <v>GEL</v>
          </cell>
          <cell r="G2741">
            <v>0.59</v>
          </cell>
          <cell r="H2741" t="str">
            <v>USD</v>
          </cell>
        </row>
        <row r="2742">
          <cell r="E2742">
            <v>2</v>
          </cell>
          <cell r="F2742" t="str">
            <v>GEL</v>
          </cell>
          <cell r="G2742">
            <v>1.18</v>
          </cell>
          <cell r="H2742" t="str">
            <v>USD</v>
          </cell>
        </row>
        <row r="2743">
          <cell r="E2743">
            <v>1.7</v>
          </cell>
          <cell r="F2743" t="str">
            <v>GEL</v>
          </cell>
          <cell r="G2743">
            <v>1</v>
          </cell>
          <cell r="H2743" t="str">
            <v>USD</v>
          </cell>
        </row>
        <row r="2744">
          <cell r="E2744">
            <v>2.02</v>
          </cell>
          <cell r="F2744" t="str">
            <v>GEL</v>
          </cell>
          <cell r="G2744">
            <v>1.19</v>
          </cell>
          <cell r="H2744" t="str">
            <v>USD</v>
          </cell>
        </row>
        <row r="2745">
          <cell r="E2745">
            <v>0.88</v>
          </cell>
          <cell r="F2745" t="str">
            <v>GEL</v>
          </cell>
          <cell r="G2745">
            <v>0.52</v>
          </cell>
          <cell r="H2745" t="str">
            <v>USD</v>
          </cell>
        </row>
        <row r="2746">
          <cell r="E2746">
            <v>1.7</v>
          </cell>
          <cell r="F2746" t="str">
            <v>GEL</v>
          </cell>
          <cell r="G2746">
            <v>1</v>
          </cell>
          <cell r="H2746" t="str">
            <v>USD</v>
          </cell>
        </row>
        <row r="2747">
          <cell r="E2747">
            <v>1.02</v>
          </cell>
          <cell r="F2747" t="str">
            <v>GEL</v>
          </cell>
          <cell r="G2747">
            <v>0.6</v>
          </cell>
          <cell r="H2747" t="str">
            <v>USD</v>
          </cell>
        </row>
        <row r="2748">
          <cell r="E2748">
            <v>4.74</v>
          </cell>
          <cell r="F2748" t="str">
            <v>GEL</v>
          </cell>
          <cell r="G2748">
            <v>2.79</v>
          </cell>
          <cell r="H2748" t="str">
            <v>USD</v>
          </cell>
        </row>
        <row r="2749">
          <cell r="E2749">
            <v>1</v>
          </cell>
          <cell r="F2749" t="str">
            <v>GEL</v>
          </cell>
          <cell r="G2749">
            <v>0.59</v>
          </cell>
          <cell r="H2749" t="str">
            <v>USD</v>
          </cell>
        </row>
        <row r="2750">
          <cell r="E2750">
            <v>2.04</v>
          </cell>
          <cell r="F2750" t="str">
            <v>GEL</v>
          </cell>
          <cell r="G2750">
            <v>1.2</v>
          </cell>
          <cell r="H2750" t="str">
            <v>USD</v>
          </cell>
        </row>
        <row r="2751">
          <cell r="E2751">
            <v>1</v>
          </cell>
          <cell r="F2751" t="str">
            <v>GEL</v>
          </cell>
          <cell r="G2751">
            <v>0.59</v>
          </cell>
          <cell r="H2751" t="str">
            <v>USD</v>
          </cell>
        </row>
        <row r="2752">
          <cell r="E2752">
            <v>1.36</v>
          </cell>
          <cell r="F2752" t="str">
            <v>GEL</v>
          </cell>
          <cell r="G2752">
            <v>0.8</v>
          </cell>
          <cell r="H2752" t="str">
            <v>USD</v>
          </cell>
        </row>
        <row r="2753">
          <cell r="E2753">
            <v>0.68</v>
          </cell>
          <cell r="F2753" t="str">
            <v>GEL</v>
          </cell>
          <cell r="G2753">
            <v>0.4</v>
          </cell>
          <cell r="H2753" t="str">
            <v>USD</v>
          </cell>
        </row>
        <row r="2754">
          <cell r="E2754">
            <v>0.34</v>
          </cell>
          <cell r="F2754" t="str">
            <v>GEL</v>
          </cell>
          <cell r="G2754">
            <v>0.2</v>
          </cell>
          <cell r="H2754" t="str">
            <v>USD</v>
          </cell>
        </row>
        <row r="2755">
          <cell r="E2755">
            <v>0.2</v>
          </cell>
          <cell r="F2755" t="str">
            <v>GEL</v>
          </cell>
          <cell r="G2755">
            <v>0.12</v>
          </cell>
          <cell r="H2755" t="str">
            <v>USD</v>
          </cell>
        </row>
        <row r="2756">
          <cell r="E2756">
            <v>4.08</v>
          </cell>
          <cell r="F2756" t="str">
            <v>GEL</v>
          </cell>
          <cell r="G2756">
            <v>2.4</v>
          </cell>
          <cell r="H2756" t="str">
            <v>USD</v>
          </cell>
        </row>
        <row r="2757">
          <cell r="E2757">
            <v>0.34</v>
          </cell>
          <cell r="F2757" t="str">
            <v>GEL</v>
          </cell>
          <cell r="G2757">
            <v>0.2</v>
          </cell>
          <cell r="H2757" t="str">
            <v>USD</v>
          </cell>
        </row>
        <row r="2758">
          <cell r="E2758">
            <v>2</v>
          </cell>
          <cell r="F2758" t="str">
            <v>GEL</v>
          </cell>
          <cell r="G2758">
            <v>1.18</v>
          </cell>
          <cell r="H2758" t="str">
            <v>USD</v>
          </cell>
        </row>
        <row r="2759">
          <cell r="E2759">
            <v>1.02</v>
          </cell>
          <cell r="F2759" t="str">
            <v>GEL</v>
          </cell>
          <cell r="G2759">
            <v>0.6</v>
          </cell>
          <cell r="H2759" t="str">
            <v>USD</v>
          </cell>
        </row>
        <row r="2760">
          <cell r="E2760">
            <v>1.0900000000000001</v>
          </cell>
          <cell r="F2760" t="str">
            <v>GEL</v>
          </cell>
          <cell r="G2760">
            <v>0.64</v>
          </cell>
          <cell r="H2760" t="str">
            <v>USD</v>
          </cell>
        </row>
        <row r="2761">
          <cell r="E2761">
            <v>0.85</v>
          </cell>
          <cell r="F2761" t="str">
            <v>GEL</v>
          </cell>
          <cell r="G2761">
            <v>0.5</v>
          </cell>
          <cell r="H2761" t="str">
            <v>USD</v>
          </cell>
        </row>
        <row r="2762">
          <cell r="E2762">
            <v>1.02</v>
          </cell>
          <cell r="F2762" t="str">
            <v>GEL</v>
          </cell>
          <cell r="G2762">
            <v>0.6</v>
          </cell>
          <cell r="H2762" t="str">
            <v>USD</v>
          </cell>
        </row>
        <row r="2763">
          <cell r="E2763">
            <v>2.04</v>
          </cell>
          <cell r="F2763" t="str">
            <v>GEL</v>
          </cell>
          <cell r="G2763">
            <v>1.2</v>
          </cell>
          <cell r="H2763" t="str">
            <v>USD</v>
          </cell>
        </row>
        <row r="2764">
          <cell r="E2764">
            <v>14.280000000000001</v>
          </cell>
          <cell r="F2764" t="str">
            <v>GEL</v>
          </cell>
          <cell r="G2764">
            <v>8.4</v>
          </cell>
          <cell r="H2764" t="str">
            <v>USD</v>
          </cell>
        </row>
        <row r="2765">
          <cell r="E2765">
            <v>5.42</v>
          </cell>
          <cell r="F2765" t="str">
            <v>GEL</v>
          </cell>
          <cell r="G2765">
            <v>3.19</v>
          </cell>
          <cell r="H2765" t="str">
            <v>USD</v>
          </cell>
        </row>
        <row r="2766">
          <cell r="E2766">
            <v>0.85</v>
          </cell>
          <cell r="F2766" t="str">
            <v>GEL</v>
          </cell>
          <cell r="G2766">
            <v>0.5</v>
          </cell>
          <cell r="H2766" t="str">
            <v>USD</v>
          </cell>
        </row>
        <row r="2767">
          <cell r="E2767">
            <v>1.02</v>
          </cell>
          <cell r="F2767" t="str">
            <v>GEL</v>
          </cell>
          <cell r="G2767">
            <v>0.6</v>
          </cell>
          <cell r="H2767" t="str">
            <v>USD</v>
          </cell>
        </row>
        <row r="2768">
          <cell r="E2768">
            <v>17.010000000000002</v>
          </cell>
          <cell r="F2768" t="str">
            <v>GEL</v>
          </cell>
          <cell r="G2768">
            <v>10</v>
          </cell>
          <cell r="H2768" t="str">
            <v>USD</v>
          </cell>
        </row>
        <row r="2769">
          <cell r="E2769">
            <v>1.02</v>
          </cell>
          <cell r="F2769" t="str">
            <v>GEL</v>
          </cell>
          <cell r="G2769">
            <v>0.6</v>
          </cell>
          <cell r="H2769" t="str">
            <v>USD</v>
          </cell>
        </row>
        <row r="2770">
          <cell r="E2770">
            <v>6.8</v>
          </cell>
          <cell r="F2770" t="str">
            <v>GEL</v>
          </cell>
          <cell r="G2770">
            <v>4</v>
          </cell>
          <cell r="H2770" t="str">
            <v>USD</v>
          </cell>
        </row>
        <row r="2771">
          <cell r="E2771">
            <v>1.36</v>
          </cell>
          <cell r="F2771" t="str">
            <v>GEL</v>
          </cell>
          <cell r="G2771">
            <v>0.8</v>
          </cell>
          <cell r="H2771" t="str">
            <v>USD</v>
          </cell>
        </row>
        <row r="2772">
          <cell r="E2772">
            <v>1.7</v>
          </cell>
          <cell r="F2772" t="str">
            <v>GEL</v>
          </cell>
          <cell r="G2772">
            <v>1</v>
          </cell>
          <cell r="H2772" t="str">
            <v>USD</v>
          </cell>
        </row>
        <row r="2773">
          <cell r="E2773">
            <v>2.38</v>
          </cell>
          <cell r="F2773" t="str">
            <v>GEL</v>
          </cell>
          <cell r="G2773">
            <v>1.4000000000000001</v>
          </cell>
          <cell r="H2773" t="str">
            <v>USD</v>
          </cell>
        </row>
        <row r="2774">
          <cell r="E2774">
            <v>2.04</v>
          </cell>
          <cell r="F2774" t="str">
            <v>GEL</v>
          </cell>
          <cell r="G2774">
            <v>1.2</v>
          </cell>
          <cell r="H2774" t="str">
            <v>USD</v>
          </cell>
        </row>
        <row r="2775">
          <cell r="E2775">
            <v>1.36</v>
          </cell>
          <cell r="F2775" t="str">
            <v>GEL</v>
          </cell>
          <cell r="G2775">
            <v>0.8</v>
          </cell>
          <cell r="H2775" t="str">
            <v>USD</v>
          </cell>
        </row>
        <row r="2776">
          <cell r="E2776">
            <v>1.22</v>
          </cell>
          <cell r="F2776" t="str">
            <v>GEL</v>
          </cell>
          <cell r="G2776">
            <v>0.72</v>
          </cell>
          <cell r="H2776" t="str">
            <v>USD</v>
          </cell>
        </row>
        <row r="2777">
          <cell r="E2777">
            <v>6.12</v>
          </cell>
          <cell r="F2777" t="str">
            <v>GEL</v>
          </cell>
          <cell r="G2777">
            <v>3.6</v>
          </cell>
          <cell r="H2777" t="str">
            <v>USD</v>
          </cell>
        </row>
        <row r="2778">
          <cell r="E2778">
            <v>10.540000000000001</v>
          </cell>
          <cell r="F2778" t="str">
            <v>GEL</v>
          </cell>
          <cell r="G2778">
            <v>6.2</v>
          </cell>
          <cell r="H2778" t="str">
            <v>USD</v>
          </cell>
        </row>
        <row r="2779">
          <cell r="E2779">
            <v>3.06</v>
          </cell>
          <cell r="F2779" t="str">
            <v>GEL</v>
          </cell>
          <cell r="G2779">
            <v>1.8</v>
          </cell>
          <cell r="H2779" t="str">
            <v>USD</v>
          </cell>
        </row>
        <row r="2780">
          <cell r="E2780">
            <v>14.96</v>
          </cell>
          <cell r="F2780" t="str">
            <v>GEL</v>
          </cell>
          <cell r="G2780">
            <v>8.8000000000000007</v>
          </cell>
          <cell r="H2780" t="str">
            <v>USD</v>
          </cell>
        </row>
        <row r="2781">
          <cell r="E2781">
            <v>16.64</v>
          </cell>
          <cell r="F2781" t="str">
            <v>GEL</v>
          </cell>
          <cell r="G2781">
            <v>9.7900000000000009</v>
          </cell>
          <cell r="H2781" t="str">
            <v>USD</v>
          </cell>
        </row>
        <row r="2782">
          <cell r="E2782">
            <v>2.72</v>
          </cell>
          <cell r="F2782" t="str">
            <v>GEL</v>
          </cell>
          <cell r="G2782">
            <v>1.6</v>
          </cell>
          <cell r="H2782" t="str">
            <v>USD</v>
          </cell>
        </row>
        <row r="2783">
          <cell r="E2783">
            <v>12.92</v>
          </cell>
          <cell r="F2783" t="str">
            <v>GEL</v>
          </cell>
          <cell r="G2783">
            <v>7.6000000000000005</v>
          </cell>
          <cell r="H2783" t="str">
            <v>USD</v>
          </cell>
        </row>
        <row r="2784">
          <cell r="E2784">
            <v>11.84</v>
          </cell>
          <cell r="F2784" t="str">
            <v>GEL</v>
          </cell>
          <cell r="G2784">
            <v>6.97</v>
          </cell>
          <cell r="H2784" t="str">
            <v>USD</v>
          </cell>
        </row>
        <row r="2785">
          <cell r="E2785">
            <v>1</v>
          </cell>
          <cell r="F2785" t="str">
            <v>GEL</v>
          </cell>
          <cell r="G2785">
            <v>0.59</v>
          </cell>
          <cell r="H2785" t="str">
            <v>USD</v>
          </cell>
        </row>
        <row r="2786">
          <cell r="E2786">
            <v>0.34</v>
          </cell>
          <cell r="F2786" t="str">
            <v>GEL</v>
          </cell>
          <cell r="G2786">
            <v>0.2</v>
          </cell>
          <cell r="H2786" t="str">
            <v>USD</v>
          </cell>
        </row>
        <row r="2787">
          <cell r="E2787">
            <v>0.2</v>
          </cell>
          <cell r="F2787" t="str">
            <v>GEL</v>
          </cell>
          <cell r="G2787">
            <v>0.12</v>
          </cell>
          <cell r="H2787" t="str">
            <v>USD</v>
          </cell>
        </row>
        <row r="2788">
          <cell r="E2788">
            <v>0.85</v>
          </cell>
          <cell r="F2788" t="str">
            <v>GEL</v>
          </cell>
          <cell r="G2788">
            <v>0.5</v>
          </cell>
          <cell r="H2788" t="str">
            <v>USD</v>
          </cell>
        </row>
        <row r="2789">
          <cell r="E2789">
            <v>1.7</v>
          </cell>
          <cell r="F2789" t="str">
            <v>GEL</v>
          </cell>
          <cell r="G2789">
            <v>1</v>
          </cell>
          <cell r="H2789" t="str">
            <v>USD</v>
          </cell>
        </row>
        <row r="2790">
          <cell r="E2790">
            <v>0.34</v>
          </cell>
          <cell r="F2790" t="str">
            <v>GEL</v>
          </cell>
          <cell r="G2790">
            <v>0.2</v>
          </cell>
          <cell r="H2790" t="str">
            <v>USD</v>
          </cell>
        </row>
        <row r="2791">
          <cell r="E2791">
            <v>1</v>
          </cell>
          <cell r="F2791" t="str">
            <v>GEL</v>
          </cell>
          <cell r="G2791">
            <v>0.59</v>
          </cell>
          <cell r="H2791" t="str">
            <v>USD</v>
          </cell>
        </row>
        <row r="2792">
          <cell r="E2792">
            <v>1</v>
          </cell>
          <cell r="F2792" t="str">
            <v>GEL</v>
          </cell>
          <cell r="G2792">
            <v>0.59</v>
          </cell>
          <cell r="H2792" t="str">
            <v>USD</v>
          </cell>
        </row>
        <row r="2793">
          <cell r="E2793">
            <v>0.2</v>
          </cell>
          <cell r="F2793" t="str">
            <v>GEL</v>
          </cell>
          <cell r="G2793">
            <v>0.12</v>
          </cell>
          <cell r="H2793" t="str">
            <v>USD</v>
          </cell>
        </row>
        <row r="2794">
          <cell r="E2794">
            <v>2.04</v>
          </cell>
          <cell r="F2794" t="str">
            <v>GEL</v>
          </cell>
          <cell r="G2794">
            <v>1.2</v>
          </cell>
          <cell r="H2794" t="str">
            <v>USD</v>
          </cell>
        </row>
        <row r="2795">
          <cell r="E2795">
            <v>1</v>
          </cell>
          <cell r="F2795" t="str">
            <v>GEL</v>
          </cell>
          <cell r="G2795">
            <v>0.59</v>
          </cell>
          <cell r="H2795" t="str">
            <v>USD</v>
          </cell>
        </row>
        <row r="2796">
          <cell r="E2796">
            <v>0.34</v>
          </cell>
          <cell r="F2796" t="str">
            <v>GEL</v>
          </cell>
          <cell r="G2796">
            <v>0.2</v>
          </cell>
          <cell r="H2796" t="str">
            <v>USD</v>
          </cell>
        </row>
        <row r="2797">
          <cell r="E2797">
            <v>1.7</v>
          </cell>
          <cell r="F2797" t="str">
            <v>GEL</v>
          </cell>
          <cell r="G2797">
            <v>1</v>
          </cell>
          <cell r="H2797" t="str">
            <v>USD</v>
          </cell>
        </row>
        <row r="2798">
          <cell r="E2798">
            <v>1.9000000000000001</v>
          </cell>
          <cell r="F2798" t="str">
            <v>GEL</v>
          </cell>
          <cell r="G2798">
            <v>1.1200000000000001</v>
          </cell>
          <cell r="H2798" t="str">
            <v>USD</v>
          </cell>
        </row>
        <row r="2799">
          <cell r="E2799">
            <v>1.7</v>
          </cell>
          <cell r="F2799" t="str">
            <v>GEL</v>
          </cell>
          <cell r="G2799">
            <v>1</v>
          </cell>
          <cell r="H2799" t="str">
            <v>USD</v>
          </cell>
        </row>
        <row r="2800">
          <cell r="E2800">
            <v>1.02</v>
          </cell>
          <cell r="F2800" t="str">
            <v>GEL</v>
          </cell>
          <cell r="G2800">
            <v>0.6</v>
          </cell>
          <cell r="H2800" t="str">
            <v>USD</v>
          </cell>
        </row>
        <row r="2801">
          <cell r="E2801">
            <v>0.68</v>
          </cell>
          <cell r="F2801" t="str">
            <v>GEL</v>
          </cell>
          <cell r="G2801">
            <v>0.4</v>
          </cell>
          <cell r="H2801" t="str">
            <v>USD</v>
          </cell>
        </row>
        <row r="2802">
          <cell r="E2802">
            <v>2.38</v>
          </cell>
          <cell r="F2802" t="str">
            <v>GEL</v>
          </cell>
          <cell r="G2802">
            <v>1.4000000000000001</v>
          </cell>
          <cell r="H2802" t="str">
            <v>USD</v>
          </cell>
        </row>
        <row r="2803">
          <cell r="E2803">
            <v>0.2</v>
          </cell>
          <cell r="F2803" t="str">
            <v>GEL</v>
          </cell>
          <cell r="G2803">
            <v>0.12</v>
          </cell>
          <cell r="H2803" t="str">
            <v>USD</v>
          </cell>
        </row>
        <row r="2804">
          <cell r="E2804">
            <v>0.34</v>
          </cell>
          <cell r="F2804" t="str">
            <v>GEL</v>
          </cell>
          <cell r="G2804">
            <v>0.2</v>
          </cell>
          <cell r="H2804" t="str">
            <v>USD</v>
          </cell>
        </row>
        <row r="2805">
          <cell r="E2805">
            <v>1.36</v>
          </cell>
          <cell r="F2805" t="str">
            <v>GEL</v>
          </cell>
          <cell r="G2805">
            <v>0.8</v>
          </cell>
          <cell r="H2805" t="str">
            <v>USD</v>
          </cell>
        </row>
        <row r="2806">
          <cell r="E2806">
            <v>2.21</v>
          </cell>
          <cell r="F2806" t="str">
            <v>GEL</v>
          </cell>
          <cell r="G2806">
            <v>1.3</v>
          </cell>
          <cell r="H2806" t="str">
            <v>USD</v>
          </cell>
        </row>
        <row r="2807">
          <cell r="E2807">
            <v>2.72</v>
          </cell>
          <cell r="F2807" t="str">
            <v>GEL</v>
          </cell>
          <cell r="G2807">
            <v>1.6</v>
          </cell>
          <cell r="H2807" t="str">
            <v>USD</v>
          </cell>
        </row>
        <row r="2808">
          <cell r="E2808">
            <v>0.17</v>
          </cell>
          <cell r="F2808" t="str">
            <v>GEL</v>
          </cell>
          <cell r="G2808">
            <v>0.1</v>
          </cell>
          <cell r="H2808" t="str">
            <v>USD</v>
          </cell>
        </row>
        <row r="2809">
          <cell r="E2809">
            <v>2.72</v>
          </cell>
          <cell r="F2809" t="str">
            <v>GEL</v>
          </cell>
          <cell r="G2809">
            <v>1.6</v>
          </cell>
          <cell r="H2809" t="str">
            <v>USD</v>
          </cell>
        </row>
        <row r="2810">
          <cell r="E2810">
            <v>2.72</v>
          </cell>
          <cell r="F2810" t="str">
            <v>GEL</v>
          </cell>
          <cell r="G2810">
            <v>1.6</v>
          </cell>
          <cell r="H2810" t="str">
            <v>USD</v>
          </cell>
        </row>
        <row r="2811">
          <cell r="E2811">
            <v>1.02</v>
          </cell>
          <cell r="F2811" t="str">
            <v>GEL</v>
          </cell>
          <cell r="G2811">
            <v>0.6</v>
          </cell>
          <cell r="H2811" t="str">
            <v>USD</v>
          </cell>
        </row>
        <row r="2812">
          <cell r="E2812">
            <v>0.34</v>
          </cell>
          <cell r="F2812" t="str">
            <v>GEL</v>
          </cell>
          <cell r="G2812">
            <v>0.2</v>
          </cell>
          <cell r="H2812" t="str">
            <v>USD</v>
          </cell>
        </row>
        <row r="2813">
          <cell r="E2813">
            <v>0.51</v>
          </cell>
          <cell r="F2813" t="str">
            <v>GEL</v>
          </cell>
          <cell r="G2813">
            <v>0.3</v>
          </cell>
          <cell r="H2813" t="str">
            <v>USD</v>
          </cell>
        </row>
        <row r="2814">
          <cell r="E2814">
            <v>2.72</v>
          </cell>
          <cell r="F2814" t="str">
            <v>GEL</v>
          </cell>
          <cell r="G2814">
            <v>1.6</v>
          </cell>
          <cell r="H2814" t="str">
            <v>USD</v>
          </cell>
        </row>
        <row r="2815">
          <cell r="E2815">
            <v>6.63</v>
          </cell>
          <cell r="F2815" t="str">
            <v>GEL</v>
          </cell>
          <cell r="G2815">
            <v>3.9</v>
          </cell>
          <cell r="H2815" t="str">
            <v>USD</v>
          </cell>
        </row>
        <row r="2816">
          <cell r="E2816">
            <v>6.63</v>
          </cell>
          <cell r="F2816" t="str">
            <v>GEL</v>
          </cell>
          <cell r="G2816">
            <v>3.9</v>
          </cell>
          <cell r="H2816" t="str">
            <v>USD</v>
          </cell>
        </row>
        <row r="2817">
          <cell r="E2817">
            <v>6.63</v>
          </cell>
          <cell r="F2817" t="str">
            <v>GEL</v>
          </cell>
          <cell r="G2817">
            <v>3.9</v>
          </cell>
          <cell r="H2817" t="str">
            <v>USD</v>
          </cell>
        </row>
        <row r="2818">
          <cell r="E2818">
            <v>13.26</v>
          </cell>
          <cell r="F2818" t="str">
            <v>GEL</v>
          </cell>
          <cell r="G2818">
            <v>7.8</v>
          </cell>
          <cell r="H2818" t="str">
            <v>USD</v>
          </cell>
        </row>
        <row r="2819">
          <cell r="E2819">
            <v>66.33</v>
          </cell>
          <cell r="F2819" t="str">
            <v>GEL</v>
          </cell>
          <cell r="G2819">
            <v>39</v>
          </cell>
          <cell r="H2819" t="str">
            <v>USD</v>
          </cell>
        </row>
        <row r="2820">
          <cell r="E2820">
            <v>3.3200000000000003</v>
          </cell>
          <cell r="F2820" t="str">
            <v>GEL</v>
          </cell>
          <cell r="G2820">
            <v>1.95</v>
          </cell>
          <cell r="H2820" t="str">
            <v>USD</v>
          </cell>
        </row>
        <row r="2821">
          <cell r="E2821">
            <v>6.63</v>
          </cell>
          <cell r="F2821" t="str">
            <v>GEL</v>
          </cell>
          <cell r="G2821">
            <v>3.9</v>
          </cell>
          <cell r="H2821" t="str">
            <v>USD</v>
          </cell>
        </row>
        <row r="2822">
          <cell r="E2822">
            <v>6.63</v>
          </cell>
          <cell r="F2822" t="str">
            <v>GEL</v>
          </cell>
          <cell r="G2822">
            <v>3.9</v>
          </cell>
          <cell r="H2822" t="str">
            <v>USD</v>
          </cell>
        </row>
        <row r="2823">
          <cell r="E2823">
            <v>13.26</v>
          </cell>
          <cell r="F2823" t="str">
            <v>GEL</v>
          </cell>
          <cell r="G2823">
            <v>7.8</v>
          </cell>
          <cell r="H2823" t="str">
            <v>USD</v>
          </cell>
        </row>
        <row r="2824">
          <cell r="E2824">
            <v>66.33</v>
          </cell>
          <cell r="F2824" t="str">
            <v>GEL</v>
          </cell>
          <cell r="G2824">
            <v>39</v>
          </cell>
          <cell r="H2824" t="str">
            <v>USD</v>
          </cell>
        </row>
        <row r="2825">
          <cell r="E2825">
            <v>6.63</v>
          </cell>
          <cell r="F2825" t="str">
            <v>GEL</v>
          </cell>
          <cell r="G2825">
            <v>3.9</v>
          </cell>
          <cell r="H2825" t="str">
            <v>USD</v>
          </cell>
        </row>
        <row r="2826">
          <cell r="E2826">
            <v>1.7</v>
          </cell>
          <cell r="F2826" t="str">
            <v>GEL</v>
          </cell>
          <cell r="G2826">
            <v>1</v>
          </cell>
          <cell r="H2826" t="str">
            <v>USD</v>
          </cell>
        </row>
        <row r="2827">
          <cell r="E2827">
            <v>1.36</v>
          </cell>
          <cell r="F2827" t="str">
            <v>GEL</v>
          </cell>
          <cell r="G2827">
            <v>0.8</v>
          </cell>
          <cell r="H2827" t="str">
            <v>USD</v>
          </cell>
        </row>
        <row r="2828">
          <cell r="E2828">
            <v>2.38</v>
          </cell>
          <cell r="F2828" t="str">
            <v>GEL</v>
          </cell>
          <cell r="G2828">
            <v>1.4000000000000001</v>
          </cell>
          <cell r="H2828" t="str">
            <v>USD</v>
          </cell>
        </row>
        <row r="2829">
          <cell r="E2829">
            <v>33.17</v>
          </cell>
          <cell r="F2829" t="str">
            <v>GEL</v>
          </cell>
          <cell r="G2829">
            <v>19.5</v>
          </cell>
          <cell r="H2829" t="str">
            <v>USD</v>
          </cell>
        </row>
        <row r="2830">
          <cell r="E2830">
            <v>19.900000000000002</v>
          </cell>
          <cell r="F2830" t="str">
            <v>GEL</v>
          </cell>
          <cell r="G2830">
            <v>11.700000000000001</v>
          </cell>
          <cell r="H2830" t="str">
            <v>USD</v>
          </cell>
        </row>
        <row r="2831">
          <cell r="E2831">
            <v>9.9500000000000011</v>
          </cell>
          <cell r="F2831" t="str">
            <v>GEL</v>
          </cell>
          <cell r="G2831">
            <v>5.8500000000000005</v>
          </cell>
          <cell r="H2831" t="str">
            <v>USD</v>
          </cell>
        </row>
        <row r="2832">
          <cell r="E2832">
            <v>6.63</v>
          </cell>
          <cell r="F2832" t="str">
            <v>GEL</v>
          </cell>
          <cell r="G2832">
            <v>3.9</v>
          </cell>
          <cell r="H2832" t="str">
            <v>USD</v>
          </cell>
        </row>
        <row r="2833">
          <cell r="E2833">
            <v>19.89</v>
          </cell>
          <cell r="F2833" t="str">
            <v>GEL</v>
          </cell>
          <cell r="G2833">
            <v>11.700000000000001</v>
          </cell>
          <cell r="H2833" t="str">
            <v>USD</v>
          </cell>
        </row>
        <row r="2834">
          <cell r="E2834">
            <v>13.26</v>
          </cell>
          <cell r="F2834" t="str">
            <v>GEL</v>
          </cell>
          <cell r="G2834">
            <v>7.8</v>
          </cell>
          <cell r="H2834" t="str">
            <v>USD</v>
          </cell>
        </row>
        <row r="2835">
          <cell r="E2835">
            <v>7.96</v>
          </cell>
          <cell r="F2835" t="str">
            <v>GEL</v>
          </cell>
          <cell r="G2835">
            <v>4.68</v>
          </cell>
          <cell r="H2835" t="str">
            <v>USD</v>
          </cell>
        </row>
        <row r="2836">
          <cell r="E2836">
            <v>19.900000000000002</v>
          </cell>
          <cell r="F2836" t="str">
            <v>GEL</v>
          </cell>
          <cell r="G2836">
            <v>11.700000000000001</v>
          </cell>
          <cell r="H2836" t="str">
            <v>USD</v>
          </cell>
        </row>
        <row r="2837">
          <cell r="E2837">
            <v>6.63</v>
          </cell>
          <cell r="F2837" t="str">
            <v>GEL</v>
          </cell>
          <cell r="G2837">
            <v>3.9</v>
          </cell>
          <cell r="H2837" t="str">
            <v>USD</v>
          </cell>
        </row>
        <row r="2838">
          <cell r="E2838">
            <v>19.900000000000002</v>
          </cell>
          <cell r="F2838" t="str">
            <v>GEL</v>
          </cell>
          <cell r="G2838">
            <v>11.700000000000001</v>
          </cell>
          <cell r="H2838" t="str">
            <v>USD</v>
          </cell>
        </row>
        <row r="2839">
          <cell r="E2839">
            <v>13.26</v>
          </cell>
          <cell r="F2839" t="str">
            <v>GEL</v>
          </cell>
          <cell r="G2839">
            <v>7.8</v>
          </cell>
          <cell r="H2839" t="str">
            <v>USD</v>
          </cell>
        </row>
        <row r="2840">
          <cell r="E2840">
            <v>6.63</v>
          </cell>
          <cell r="F2840" t="str">
            <v>GEL</v>
          </cell>
          <cell r="G2840">
            <v>3.9</v>
          </cell>
          <cell r="H2840" t="str">
            <v>USD</v>
          </cell>
        </row>
        <row r="2841">
          <cell r="E2841">
            <v>33.15</v>
          </cell>
          <cell r="F2841" t="str">
            <v>GEL</v>
          </cell>
          <cell r="G2841">
            <v>19.5</v>
          </cell>
          <cell r="H2841" t="str">
            <v>USD</v>
          </cell>
        </row>
        <row r="2842">
          <cell r="E2842">
            <v>6.63</v>
          </cell>
          <cell r="F2842" t="str">
            <v>GEL</v>
          </cell>
          <cell r="G2842">
            <v>3.9</v>
          </cell>
          <cell r="H2842" t="str">
            <v>USD</v>
          </cell>
        </row>
        <row r="2843">
          <cell r="E2843">
            <v>9.9500000000000011</v>
          </cell>
          <cell r="F2843" t="str">
            <v>GEL</v>
          </cell>
          <cell r="G2843">
            <v>5.8500000000000005</v>
          </cell>
          <cell r="H2843" t="str">
            <v>USD</v>
          </cell>
        </row>
        <row r="2844">
          <cell r="E2844">
            <v>6.63</v>
          </cell>
          <cell r="F2844" t="str">
            <v>GEL</v>
          </cell>
          <cell r="G2844">
            <v>3.9</v>
          </cell>
          <cell r="H2844" t="str">
            <v>USD</v>
          </cell>
        </row>
        <row r="2845">
          <cell r="E2845">
            <v>3.3200000000000003</v>
          </cell>
          <cell r="F2845" t="str">
            <v>GEL</v>
          </cell>
          <cell r="G2845">
            <v>1.95</v>
          </cell>
          <cell r="H2845" t="str">
            <v>USD</v>
          </cell>
        </row>
        <row r="2846">
          <cell r="E2846">
            <v>13.27</v>
          </cell>
          <cell r="F2846" t="str">
            <v>GEL</v>
          </cell>
          <cell r="G2846">
            <v>7.8</v>
          </cell>
          <cell r="H2846" t="str">
            <v>USD</v>
          </cell>
        </row>
        <row r="2847">
          <cell r="E2847">
            <v>13.27</v>
          </cell>
          <cell r="F2847" t="str">
            <v>GEL</v>
          </cell>
          <cell r="G2847">
            <v>7.8</v>
          </cell>
          <cell r="H2847" t="str">
            <v>USD</v>
          </cell>
        </row>
        <row r="2848">
          <cell r="E2848">
            <v>19.89</v>
          </cell>
          <cell r="F2848" t="str">
            <v>GEL</v>
          </cell>
          <cell r="G2848">
            <v>11.700000000000001</v>
          </cell>
          <cell r="H2848" t="str">
            <v>USD</v>
          </cell>
        </row>
        <row r="2849">
          <cell r="E2849">
            <v>19.900000000000002</v>
          </cell>
          <cell r="F2849" t="str">
            <v>GEL</v>
          </cell>
          <cell r="G2849">
            <v>11.700000000000001</v>
          </cell>
          <cell r="H2849" t="str">
            <v>USD</v>
          </cell>
        </row>
        <row r="2850">
          <cell r="E2850">
            <v>6.63</v>
          </cell>
          <cell r="F2850" t="str">
            <v>GEL</v>
          </cell>
          <cell r="G2850">
            <v>3.9</v>
          </cell>
          <cell r="H2850" t="str">
            <v>USD</v>
          </cell>
        </row>
        <row r="2851">
          <cell r="E2851">
            <v>16.580000000000002</v>
          </cell>
          <cell r="F2851" t="str">
            <v>GEL</v>
          </cell>
          <cell r="G2851">
            <v>9.75</v>
          </cell>
          <cell r="H2851" t="str">
            <v>USD</v>
          </cell>
        </row>
        <row r="2852">
          <cell r="E2852">
            <v>29.85</v>
          </cell>
          <cell r="F2852" t="str">
            <v>GEL</v>
          </cell>
          <cell r="G2852">
            <v>17.55</v>
          </cell>
          <cell r="H2852" t="str">
            <v>USD</v>
          </cell>
        </row>
        <row r="2853">
          <cell r="E2853">
            <v>6.63</v>
          </cell>
          <cell r="F2853" t="str">
            <v>GEL</v>
          </cell>
          <cell r="G2853">
            <v>3.9</v>
          </cell>
          <cell r="H2853" t="str">
            <v>USD</v>
          </cell>
        </row>
        <row r="2854">
          <cell r="E2854">
            <v>43.11</v>
          </cell>
          <cell r="F2854" t="str">
            <v>GEL</v>
          </cell>
          <cell r="G2854">
            <v>25.35</v>
          </cell>
          <cell r="H2854" t="str">
            <v>USD</v>
          </cell>
        </row>
        <row r="2855">
          <cell r="E2855">
            <v>6.63</v>
          </cell>
          <cell r="F2855" t="str">
            <v>GEL</v>
          </cell>
          <cell r="G2855">
            <v>3.9</v>
          </cell>
          <cell r="H2855" t="str">
            <v>USD</v>
          </cell>
        </row>
        <row r="2856">
          <cell r="E2856">
            <v>19.900000000000002</v>
          </cell>
          <cell r="F2856" t="str">
            <v>GEL</v>
          </cell>
          <cell r="G2856">
            <v>11.700000000000001</v>
          </cell>
          <cell r="H2856" t="str">
            <v>USD</v>
          </cell>
        </row>
        <row r="2857">
          <cell r="E2857">
            <v>6.63</v>
          </cell>
          <cell r="F2857" t="str">
            <v>GEL</v>
          </cell>
          <cell r="G2857">
            <v>3.9</v>
          </cell>
          <cell r="H2857" t="str">
            <v>USD</v>
          </cell>
        </row>
        <row r="2858">
          <cell r="E2858">
            <v>26.53</v>
          </cell>
          <cell r="F2858" t="str">
            <v>GEL</v>
          </cell>
          <cell r="G2858">
            <v>15.6</v>
          </cell>
          <cell r="H2858" t="str">
            <v>USD</v>
          </cell>
        </row>
        <row r="2859">
          <cell r="E2859">
            <v>10.61</v>
          </cell>
          <cell r="F2859" t="str">
            <v>GEL</v>
          </cell>
          <cell r="G2859">
            <v>6.24</v>
          </cell>
          <cell r="H2859" t="str">
            <v>USD</v>
          </cell>
        </row>
        <row r="2860">
          <cell r="E2860">
            <v>9.9500000000000011</v>
          </cell>
          <cell r="F2860" t="str">
            <v>GEL</v>
          </cell>
          <cell r="G2860">
            <v>5.8500000000000005</v>
          </cell>
          <cell r="H2860" t="str">
            <v>USD</v>
          </cell>
        </row>
        <row r="2861">
          <cell r="E2861">
            <v>19.900000000000002</v>
          </cell>
          <cell r="F2861" t="str">
            <v>GEL</v>
          </cell>
          <cell r="G2861">
            <v>11.700000000000001</v>
          </cell>
          <cell r="H2861" t="str">
            <v>USD</v>
          </cell>
        </row>
        <row r="2862">
          <cell r="E2862">
            <v>6.63</v>
          </cell>
          <cell r="F2862" t="str">
            <v>GEL</v>
          </cell>
          <cell r="G2862">
            <v>3.9</v>
          </cell>
          <cell r="H2862" t="str">
            <v>USD</v>
          </cell>
        </row>
        <row r="2863">
          <cell r="E2863">
            <v>6.63</v>
          </cell>
          <cell r="F2863" t="str">
            <v>GEL</v>
          </cell>
          <cell r="G2863">
            <v>3.9</v>
          </cell>
          <cell r="H2863" t="str">
            <v>USD</v>
          </cell>
        </row>
        <row r="2864">
          <cell r="E2864">
            <v>3.3200000000000003</v>
          </cell>
          <cell r="F2864" t="str">
            <v>GEL</v>
          </cell>
          <cell r="G2864">
            <v>1.95</v>
          </cell>
          <cell r="H2864" t="str">
            <v>USD</v>
          </cell>
        </row>
        <row r="2865">
          <cell r="E2865">
            <v>6.6400000000000006</v>
          </cell>
          <cell r="F2865" t="str">
            <v>GEL</v>
          </cell>
          <cell r="G2865">
            <v>3.9</v>
          </cell>
          <cell r="H2865" t="str">
            <v>USD</v>
          </cell>
        </row>
        <row r="2866">
          <cell r="E2866">
            <v>6.63</v>
          </cell>
          <cell r="F2866" t="str">
            <v>GEL</v>
          </cell>
          <cell r="G2866">
            <v>3.9</v>
          </cell>
          <cell r="H2866" t="str">
            <v>USD</v>
          </cell>
        </row>
        <row r="2867">
          <cell r="E2867">
            <v>6.63</v>
          </cell>
          <cell r="F2867" t="str">
            <v>GEL</v>
          </cell>
          <cell r="G2867">
            <v>3.9</v>
          </cell>
          <cell r="H2867" t="str">
            <v>USD</v>
          </cell>
        </row>
        <row r="2868">
          <cell r="E2868">
            <v>19.900000000000002</v>
          </cell>
          <cell r="F2868" t="str">
            <v>GEL</v>
          </cell>
          <cell r="G2868">
            <v>11.700000000000001</v>
          </cell>
          <cell r="H2868" t="str">
            <v>USD</v>
          </cell>
        </row>
        <row r="2869">
          <cell r="E2869">
            <v>13.26</v>
          </cell>
          <cell r="F2869" t="str">
            <v>GEL</v>
          </cell>
          <cell r="G2869">
            <v>7.8</v>
          </cell>
          <cell r="H2869" t="str">
            <v>USD</v>
          </cell>
        </row>
        <row r="2870">
          <cell r="E2870">
            <v>30.51</v>
          </cell>
          <cell r="F2870" t="str">
            <v>GEL</v>
          </cell>
          <cell r="G2870">
            <v>17.940000000000001</v>
          </cell>
          <cell r="H2870" t="str">
            <v>USD</v>
          </cell>
        </row>
        <row r="2871">
          <cell r="E2871">
            <v>49.75</v>
          </cell>
          <cell r="F2871" t="str">
            <v>GEL</v>
          </cell>
          <cell r="G2871">
            <v>29.25</v>
          </cell>
          <cell r="H2871" t="str">
            <v>USD</v>
          </cell>
        </row>
        <row r="2872">
          <cell r="E2872">
            <v>19.900000000000002</v>
          </cell>
          <cell r="F2872" t="str">
            <v>GEL</v>
          </cell>
          <cell r="G2872">
            <v>11.700000000000001</v>
          </cell>
          <cell r="H2872" t="str">
            <v>USD</v>
          </cell>
        </row>
        <row r="2873">
          <cell r="E2873">
            <v>23.22</v>
          </cell>
          <cell r="F2873" t="str">
            <v>GEL</v>
          </cell>
          <cell r="G2873">
            <v>13.65</v>
          </cell>
          <cell r="H2873" t="str">
            <v>USD</v>
          </cell>
        </row>
        <row r="2874">
          <cell r="E2874">
            <v>19.89</v>
          </cell>
          <cell r="F2874" t="str">
            <v>GEL</v>
          </cell>
          <cell r="G2874">
            <v>11.700000000000001</v>
          </cell>
          <cell r="H2874" t="str">
            <v>USD</v>
          </cell>
        </row>
        <row r="2875">
          <cell r="E2875">
            <v>3.3200000000000003</v>
          </cell>
          <cell r="F2875" t="str">
            <v>GEL</v>
          </cell>
          <cell r="G2875">
            <v>1.95</v>
          </cell>
          <cell r="H2875" t="str">
            <v>USD</v>
          </cell>
        </row>
        <row r="2876">
          <cell r="E2876">
            <v>26.53</v>
          </cell>
          <cell r="F2876" t="str">
            <v>GEL</v>
          </cell>
          <cell r="G2876">
            <v>15.6</v>
          </cell>
          <cell r="H2876" t="str">
            <v>USD</v>
          </cell>
        </row>
        <row r="2877">
          <cell r="E2877">
            <v>39.79</v>
          </cell>
          <cell r="F2877" t="str">
            <v>GEL</v>
          </cell>
          <cell r="G2877">
            <v>23.400000000000002</v>
          </cell>
          <cell r="H2877" t="str">
            <v>USD</v>
          </cell>
        </row>
        <row r="2878">
          <cell r="E2878">
            <v>59.69</v>
          </cell>
          <cell r="F2878" t="str">
            <v>GEL</v>
          </cell>
          <cell r="G2878">
            <v>35.1</v>
          </cell>
          <cell r="H2878" t="str">
            <v>USD</v>
          </cell>
        </row>
        <row r="2879">
          <cell r="E2879">
            <v>19.900000000000002</v>
          </cell>
          <cell r="F2879" t="str">
            <v>GEL</v>
          </cell>
          <cell r="G2879">
            <v>11.700000000000001</v>
          </cell>
          <cell r="H2879" t="str">
            <v>USD</v>
          </cell>
        </row>
        <row r="2880">
          <cell r="E2880">
            <v>66.33</v>
          </cell>
          <cell r="F2880" t="str">
            <v>GEL</v>
          </cell>
          <cell r="G2880">
            <v>39</v>
          </cell>
          <cell r="H2880" t="str">
            <v>USD</v>
          </cell>
        </row>
        <row r="2881">
          <cell r="E2881">
            <v>39.79</v>
          </cell>
          <cell r="F2881" t="str">
            <v>GEL</v>
          </cell>
          <cell r="G2881">
            <v>23.400000000000002</v>
          </cell>
          <cell r="H2881" t="str">
            <v>USD</v>
          </cell>
        </row>
        <row r="2882">
          <cell r="E2882">
            <v>3.3200000000000003</v>
          </cell>
          <cell r="F2882" t="str">
            <v>GEL</v>
          </cell>
          <cell r="G2882">
            <v>1.95</v>
          </cell>
          <cell r="H2882" t="str">
            <v>USD</v>
          </cell>
        </row>
        <row r="2883">
          <cell r="E2883">
            <v>19.900000000000002</v>
          </cell>
          <cell r="F2883" t="str">
            <v>GEL</v>
          </cell>
          <cell r="G2883">
            <v>11.700000000000001</v>
          </cell>
          <cell r="H2883" t="str">
            <v>USD</v>
          </cell>
        </row>
        <row r="2884">
          <cell r="E2884">
            <v>6.63</v>
          </cell>
          <cell r="F2884" t="str">
            <v>GEL</v>
          </cell>
          <cell r="G2884">
            <v>3.9</v>
          </cell>
          <cell r="H2884" t="str">
            <v>USD</v>
          </cell>
        </row>
        <row r="2885">
          <cell r="E2885">
            <v>6.63</v>
          </cell>
          <cell r="F2885" t="str">
            <v>GEL</v>
          </cell>
          <cell r="G2885">
            <v>3.9</v>
          </cell>
          <cell r="H2885" t="str">
            <v>USD</v>
          </cell>
        </row>
        <row r="2886">
          <cell r="E2886">
            <v>6.63</v>
          </cell>
          <cell r="F2886" t="str">
            <v>GEL</v>
          </cell>
          <cell r="G2886">
            <v>3.9</v>
          </cell>
          <cell r="H2886" t="str">
            <v>USD</v>
          </cell>
        </row>
        <row r="2887">
          <cell r="E2887">
            <v>19.900000000000002</v>
          </cell>
          <cell r="F2887" t="str">
            <v>GEL</v>
          </cell>
          <cell r="G2887">
            <v>11.700000000000001</v>
          </cell>
          <cell r="H2887" t="str">
            <v>USD</v>
          </cell>
        </row>
        <row r="2888">
          <cell r="E2888">
            <v>6.63</v>
          </cell>
          <cell r="F2888" t="str">
            <v>GEL</v>
          </cell>
          <cell r="G2888">
            <v>3.9</v>
          </cell>
          <cell r="H2888" t="str">
            <v>USD</v>
          </cell>
        </row>
        <row r="2889">
          <cell r="E2889">
            <v>13.26</v>
          </cell>
          <cell r="F2889" t="str">
            <v>GEL</v>
          </cell>
          <cell r="G2889">
            <v>7.8</v>
          </cell>
          <cell r="H2889" t="str">
            <v>USD</v>
          </cell>
        </row>
        <row r="2890">
          <cell r="E2890">
            <v>39.800000000000004</v>
          </cell>
          <cell r="F2890" t="str">
            <v>GEL</v>
          </cell>
          <cell r="G2890">
            <v>23.400000000000002</v>
          </cell>
          <cell r="H2890" t="str">
            <v>USD</v>
          </cell>
        </row>
        <row r="2891">
          <cell r="E2891">
            <v>13.26</v>
          </cell>
          <cell r="F2891" t="str">
            <v>GEL</v>
          </cell>
          <cell r="G2891">
            <v>7.8</v>
          </cell>
          <cell r="H2891" t="str">
            <v>USD</v>
          </cell>
        </row>
        <row r="2892">
          <cell r="E2892">
            <v>9.9500000000000011</v>
          </cell>
          <cell r="F2892" t="str">
            <v>GEL</v>
          </cell>
          <cell r="G2892">
            <v>5.8500000000000005</v>
          </cell>
          <cell r="H2892" t="str">
            <v>USD</v>
          </cell>
        </row>
        <row r="2893">
          <cell r="E2893">
            <v>6.63</v>
          </cell>
          <cell r="F2893" t="str">
            <v>GEL</v>
          </cell>
          <cell r="G2893">
            <v>3.9</v>
          </cell>
          <cell r="H2893" t="str">
            <v>USD</v>
          </cell>
        </row>
        <row r="2894">
          <cell r="E2894">
            <v>9.2900000000000009</v>
          </cell>
          <cell r="F2894" t="str">
            <v>GEL</v>
          </cell>
          <cell r="G2894">
            <v>5.46</v>
          </cell>
          <cell r="H2894" t="str">
            <v>USD</v>
          </cell>
        </row>
        <row r="2895">
          <cell r="E2895">
            <v>13.26</v>
          </cell>
          <cell r="F2895" t="str">
            <v>GEL</v>
          </cell>
          <cell r="G2895">
            <v>7.8</v>
          </cell>
          <cell r="H2895" t="str">
            <v>USD</v>
          </cell>
        </row>
        <row r="2896">
          <cell r="E2896">
            <v>5.3100000000000005</v>
          </cell>
          <cell r="F2896" t="str">
            <v>GEL</v>
          </cell>
          <cell r="G2896">
            <v>3.12</v>
          </cell>
          <cell r="H2896" t="str">
            <v>USD</v>
          </cell>
        </row>
        <row r="2897">
          <cell r="E2897">
            <v>6.63</v>
          </cell>
          <cell r="F2897" t="str">
            <v>GEL</v>
          </cell>
          <cell r="G2897">
            <v>3.9</v>
          </cell>
          <cell r="H2897" t="str">
            <v>USD</v>
          </cell>
        </row>
        <row r="2898">
          <cell r="E2898">
            <v>13.26</v>
          </cell>
          <cell r="F2898" t="str">
            <v>GEL</v>
          </cell>
          <cell r="G2898">
            <v>7.8</v>
          </cell>
          <cell r="H2898" t="str">
            <v>USD</v>
          </cell>
        </row>
        <row r="2899">
          <cell r="E2899">
            <v>6.63</v>
          </cell>
          <cell r="F2899" t="str">
            <v>GEL</v>
          </cell>
          <cell r="G2899">
            <v>3.9</v>
          </cell>
          <cell r="H2899" t="str">
            <v>USD</v>
          </cell>
        </row>
        <row r="2900">
          <cell r="E2900">
            <v>3.3200000000000003</v>
          </cell>
          <cell r="F2900" t="str">
            <v>GEL</v>
          </cell>
          <cell r="G2900">
            <v>1.95</v>
          </cell>
          <cell r="H2900" t="str">
            <v>USD</v>
          </cell>
        </row>
        <row r="2901">
          <cell r="E2901">
            <v>16.59</v>
          </cell>
          <cell r="F2901" t="str">
            <v>GEL</v>
          </cell>
          <cell r="G2901">
            <v>9.75</v>
          </cell>
          <cell r="H2901" t="str">
            <v>USD</v>
          </cell>
        </row>
        <row r="2902">
          <cell r="E2902">
            <v>39.800000000000004</v>
          </cell>
          <cell r="F2902" t="str">
            <v>GEL</v>
          </cell>
          <cell r="G2902">
            <v>23.400000000000002</v>
          </cell>
          <cell r="H2902" t="str">
            <v>USD</v>
          </cell>
        </row>
        <row r="2903">
          <cell r="E2903">
            <v>6.63</v>
          </cell>
          <cell r="F2903" t="str">
            <v>GEL</v>
          </cell>
          <cell r="G2903">
            <v>3.9</v>
          </cell>
          <cell r="H2903" t="str">
            <v>USD</v>
          </cell>
        </row>
        <row r="2904">
          <cell r="E2904">
            <v>33.17</v>
          </cell>
          <cell r="F2904" t="str">
            <v>GEL</v>
          </cell>
          <cell r="G2904">
            <v>19.5</v>
          </cell>
          <cell r="H2904" t="str">
            <v>USD</v>
          </cell>
        </row>
        <row r="2905">
          <cell r="E2905">
            <v>6.6400000000000006</v>
          </cell>
          <cell r="F2905" t="str">
            <v>GEL</v>
          </cell>
          <cell r="G2905">
            <v>3.9</v>
          </cell>
          <cell r="H2905" t="str">
            <v>USD</v>
          </cell>
        </row>
        <row r="2906">
          <cell r="E2906">
            <v>6.63</v>
          </cell>
          <cell r="F2906" t="str">
            <v>GEL</v>
          </cell>
          <cell r="G2906">
            <v>3.9</v>
          </cell>
          <cell r="H2906" t="str">
            <v>USD</v>
          </cell>
        </row>
        <row r="2907">
          <cell r="E2907">
            <v>39.800000000000004</v>
          </cell>
          <cell r="F2907" t="str">
            <v>GEL</v>
          </cell>
          <cell r="G2907">
            <v>23.400000000000002</v>
          </cell>
          <cell r="H2907" t="str">
            <v>USD</v>
          </cell>
        </row>
        <row r="2908">
          <cell r="E2908">
            <v>6.63</v>
          </cell>
          <cell r="F2908" t="str">
            <v>GEL</v>
          </cell>
          <cell r="G2908">
            <v>3.9</v>
          </cell>
          <cell r="H2908" t="str">
            <v>USD</v>
          </cell>
        </row>
        <row r="2909">
          <cell r="E2909">
            <v>6.63</v>
          </cell>
          <cell r="F2909" t="str">
            <v>GEL</v>
          </cell>
          <cell r="G2909">
            <v>3.9</v>
          </cell>
          <cell r="H2909" t="str">
            <v>USD</v>
          </cell>
        </row>
        <row r="2910">
          <cell r="E2910">
            <v>3.3200000000000003</v>
          </cell>
          <cell r="F2910" t="str">
            <v>GEL</v>
          </cell>
          <cell r="G2910">
            <v>1.95</v>
          </cell>
          <cell r="H2910" t="str">
            <v>USD</v>
          </cell>
        </row>
        <row r="2911">
          <cell r="E2911">
            <v>39.800000000000004</v>
          </cell>
          <cell r="F2911" t="str">
            <v>GEL</v>
          </cell>
          <cell r="G2911">
            <v>23.400000000000002</v>
          </cell>
          <cell r="H2911" t="str">
            <v>USD</v>
          </cell>
        </row>
        <row r="2912">
          <cell r="E2912">
            <v>6.63</v>
          </cell>
          <cell r="F2912" t="str">
            <v>GEL</v>
          </cell>
          <cell r="G2912">
            <v>3.9</v>
          </cell>
          <cell r="H2912" t="str">
            <v>USD</v>
          </cell>
        </row>
        <row r="2913">
          <cell r="E2913">
            <v>13.27</v>
          </cell>
          <cell r="F2913" t="str">
            <v>GEL</v>
          </cell>
          <cell r="G2913">
            <v>7.8</v>
          </cell>
          <cell r="H2913" t="str">
            <v>USD</v>
          </cell>
        </row>
        <row r="2914">
          <cell r="E2914">
            <v>9.9500000000000011</v>
          </cell>
          <cell r="F2914" t="str">
            <v>GEL</v>
          </cell>
          <cell r="G2914">
            <v>5.8500000000000005</v>
          </cell>
          <cell r="H2914" t="str">
            <v>USD</v>
          </cell>
        </row>
        <row r="2915">
          <cell r="E2915">
            <v>3.3200000000000003</v>
          </cell>
          <cell r="F2915" t="str">
            <v>GEL</v>
          </cell>
          <cell r="G2915">
            <v>1.95</v>
          </cell>
          <cell r="H2915" t="str">
            <v>USD</v>
          </cell>
        </row>
        <row r="2916">
          <cell r="E2916">
            <v>33.17</v>
          </cell>
          <cell r="F2916" t="str">
            <v>GEL</v>
          </cell>
          <cell r="G2916">
            <v>19.5</v>
          </cell>
          <cell r="H2916" t="str">
            <v>USD</v>
          </cell>
        </row>
        <row r="2917">
          <cell r="E2917">
            <v>3.3200000000000003</v>
          </cell>
          <cell r="F2917" t="str">
            <v>GEL</v>
          </cell>
          <cell r="G2917">
            <v>1.95</v>
          </cell>
          <cell r="H2917" t="str">
            <v>USD</v>
          </cell>
        </row>
        <row r="2918">
          <cell r="E2918">
            <v>13.27</v>
          </cell>
          <cell r="F2918" t="str">
            <v>GEL</v>
          </cell>
          <cell r="G2918">
            <v>7.8</v>
          </cell>
          <cell r="H2918" t="str">
            <v>USD</v>
          </cell>
        </row>
        <row r="2919">
          <cell r="E2919">
            <v>13.26</v>
          </cell>
          <cell r="F2919" t="str">
            <v>GEL</v>
          </cell>
          <cell r="G2919">
            <v>7.8</v>
          </cell>
          <cell r="H2919" t="str">
            <v>USD</v>
          </cell>
        </row>
        <row r="2920">
          <cell r="E2920">
            <v>6.63</v>
          </cell>
          <cell r="F2920" t="str">
            <v>GEL</v>
          </cell>
          <cell r="G2920">
            <v>3.9</v>
          </cell>
          <cell r="H2920" t="str">
            <v>USD</v>
          </cell>
        </row>
        <row r="2921">
          <cell r="E2921">
            <v>6.63</v>
          </cell>
          <cell r="F2921" t="str">
            <v>GEL</v>
          </cell>
          <cell r="G2921">
            <v>3.9</v>
          </cell>
          <cell r="H2921" t="str">
            <v>USD</v>
          </cell>
        </row>
        <row r="2922">
          <cell r="E2922">
            <v>10.61</v>
          </cell>
          <cell r="F2922" t="str">
            <v>GEL</v>
          </cell>
          <cell r="G2922">
            <v>6.24</v>
          </cell>
          <cell r="H2922" t="str">
            <v>USD</v>
          </cell>
        </row>
        <row r="2923">
          <cell r="E2923">
            <v>13.27</v>
          </cell>
          <cell r="F2923" t="str">
            <v>GEL</v>
          </cell>
          <cell r="G2923">
            <v>7.8</v>
          </cell>
          <cell r="H2923" t="str">
            <v>USD</v>
          </cell>
        </row>
        <row r="2924">
          <cell r="E2924">
            <v>6.63</v>
          </cell>
          <cell r="F2924" t="str">
            <v>GEL</v>
          </cell>
          <cell r="G2924">
            <v>3.9</v>
          </cell>
          <cell r="H2924" t="str">
            <v>USD</v>
          </cell>
        </row>
        <row r="2925">
          <cell r="E2925">
            <v>6.63</v>
          </cell>
          <cell r="F2925" t="str">
            <v>GEL</v>
          </cell>
          <cell r="G2925">
            <v>3.9</v>
          </cell>
          <cell r="H2925" t="str">
            <v>USD</v>
          </cell>
        </row>
        <row r="2926">
          <cell r="E2926">
            <v>12.93</v>
          </cell>
          <cell r="F2926" t="str">
            <v>GEL</v>
          </cell>
          <cell r="G2926">
            <v>7.6000000000000005</v>
          </cell>
          <cell r="H2926" t="str">
            <v>USD</v>
          </cell>
        </row>
        <row r="2927">
          <cell r="E2927">
            <v>130.09</v>
          </cell>
          <cell r="F2927" t="str">
            <v>GEL</v>
          </cell>
          <cell r="G2927">
            <v>76.489999999999995</v>
          </cell>
          <cell r="H2927" t="str">
            <v>USD</v>
          </cell>
        </row>
        <row r="2928">
          <cell r="E2928">
            <v>293.34000000000003</v>
          </cell>
          <cell r="F2928" t="str">
            <v>GEL</v>
          </cell>
          <cell r="G2928">
            <v>172.47</v>
          </cell>
          <cell r="H2928" t="str">
            <v>USD</v>
          </cell>
        </row>
        <row r="2929">
          <cell r="E2929">
            <v>0.99</v>
          </cell>
          <cell r="F2929" t="str">
            <v>GEL</v>
          </cell>
          <cell r="G2929">
            <v>0.57999999999999996</v>
          </cell>
          <cell r="H2929" t="str">
            <v>USD</v>
          </cell>
        </row>
        <row r="2930">
          <cell r="E2930">
            <v>3.3200000000000003</v>
          </cell>
          <cell r="F2930" t="str">
            <v>GEL</v>
          </cell>
          <cell r="G2930">
            <v>1.95</v>
          </cell>
          <cell r="H2930" t="str">
            <v>USD</v>
          </cell>
        </row>
        <row r="2931">
          <cell r="E2931">
            <v>3.98</v>
          </cell>
          <cell r="F2931" t="str">
            <v>GEL</v>
          </cell>
          <cell r="G2931">
            <v>2.34</v>
          </cell>
          <cell r="H2931" t="str">
            <v>USD</v>
          </cell>
        </row>
        <row r="2932">
          <cell r="E2932">
            <v>6.63</v>
          </cell>
          <cell r="F2932" t="str">
            <v>GEL</v>
          </cell>
          <cell r="G2932">
            <v>3.9</v>
          </cell>
          <cell r="H2932" t="str">
            <v>USD</v>
          </cell>
        </row>
        <row r="2933">
          <cell r="E2933">
            <v>6.63</v>
          </cell>
          <cell r="F2933" t="str">
            <v>GEL</v>
          </cell>
          <cell r="G2933">
            <v>3.9</v>
          </cell>
          <cell r="H2933" t="str">
            <v>USD</v>
          </cell>
        </row>
        <row r="2934">
          <cell r="E2934">
            <v>20.32</v>
          </cell>
          <cell r="F2934" t="str">
            <v>USD</v>
          </cell>
          <cell r="G2934">
            <v>34.99</v>
          </cell>
          <cell r="H2934" t="str">
            <v>GEL</v>
          </cell>
        </row>
        <row r="2935">
          <cell r="E2935">
            <v>1219</v>
          </cell>
          <cell r="F2935" t="str">
            <v>GEL</v>
          </cell>
          <cell r="G2935">
            <v>533.11</v>
          </cell>
          <cell r="H2935" t="str">
            <v>EUR</v>
          </cell>
        </row>
        <row r="2936">
          <cell r="E2936">
            <v>13.27</v>
          </cell>
          <cell r="F2936" t="str">
            <v>GEL</v>
          </cell>
          <cell r="G2936">
            <v>7.8</v>
          </cell>
          <cell r="H2936" t="str">
            <v>USD</v>
          </cell>
        </row>
        <row r="2937">
          <cell r="E2937">
            <v>52922.67</v>
          </cell>
          <cell r="F2937" t="str">
            <v>GEL</v>
          </cell>
          <cell r="G2937">
            <v>31456.080000000002</v>
          </cell>
          <cell r="H2937" t="str">
            <v>USD</v>
          </cell>
        </row>
        <row r="2938">
          <cell r="E2938">
            <v>36.090000000000003</v>
          </cell>
          <cell r="F2938" t="str">
            <v>GEL</v>
          </cell>
          <cell r="G2938">
            <v>21.22</v>
          </cell>
          <cell r="H2938" t="str">
            <v>USD</v>
          </cell>
        </row>
        <row r="2939">
          <cell r="E2939">
            <v>66.570000000000007</v>
          </cell>
          <cell r="F2939" t="str">
            <v>GEL</v>
          </cell>
          <cell r="G2939">
            <v>39.14</v>
          </cell>
          <cell r="H2939" t="str">
            <v>USD</v>
          </cell>
        </row>
        <row r="2940">
          <cell r="E2940">
            <v>6630000</v>
          </cell>
          <cell r="F2940" t="str">
            <v>USD</v>
          </cell>
          <cell r="G2940">
            <v>11388351</v>
          </cell>
          <cell r="H2940" t="str">
            <v>GEL</v>
          </cell>
        </row>
        <row r="2941">
          <cell r="E2941">
            <v>200000</v>
          </cell>
          <cell r="F2941" t="str">
            <v>USD</v>
          </cell>
          <cell r="G2941">
            <v>340600</v>
          </cell>
          <cell r="H2941" t="str">
            <v>GEL</v>
          </cell>
        </row>
        <row r="2942">
          <cell r="E2942">
            <v>200000</v>
          </cell>
          <cell r="F2942" t="str">
            <v>USD</v>
          </cell>
          <cell r="G2942">
            <v>340400</v>
          </cell>
          <cell r="H2942" t="str">
            <v>GEL</v>
          </cell>
        </row>
        <row r="2943">
          <cell r="E2943">
            <v>200000</v>
          </cell>
          <cell r="F2943" t="str">
            <v>USD</v>
          </cell>
          <cell r="G2943">
            <v>340200</v>
          </cell>
          <cell r="H2943" t="str">
            <v>GEL</v>
          </cell>
        </row>
        <row r="2944">
          <cell r="E2944">
            <v>200000</v>
          </cell>
          <cell r="F2944" t="str">
            <v>USD</v>
          </cell>
          <cell r="G2944">
            <v>340000</v>
          </cell>
          <cell r="H2944" t="str">
            <v>GEL</v>
          </cell>
        </row>
        <row r="2945">
          <cell r="E2945">
            <v>39520.1</v>
          </cell>
          <cell r="F2945" t="str">
            <v>GEL</v>
          </cell>
          <cell r="G2945">
            <v>22954.33</v>
          </cell>
          <cell r="H2945" t="str">
            <v>USD</v>
          </cell>
        </row>
        <row r="2946">
          <cell r="E2946">
            <v>144307.61000000002</v>
          </cell>
          <cell r="F2946" t="str">
            <v>GEL</v>
          </cell>
          <cell r="G2946">
            <v>84988.47</v>
          </cell>
          <cell r="H2946" t="str">
            <v>USD</v>
          </cell>
        </row>
        <row r="2947">
          <cell r="E2947">
            <v>500000</v>
          </cell>
          <cell r="F2947" t="str">
            <v>USD</v>
          </cell>
          <cell r="G2947">
            <v>850500</v>
          </cell>
          <cell r="H2947" t="str">
            <v>GEL</v>
          </cell>
        </row>
        <row r="2948">
          <cell r="E2948">
            <v>731.26</v>
          </cell>
          <cell r="F2948" t="str">
            <v>USD</v>
          </cell>
          <cell r="G2948">
            <v>1243.73</v>
          </cell>
          <cell r="H2948" t="str">
            <v>GEL</v>
          </cell>
        </row>
        <row r="2949">
          <cell r="E2949">
            <v>7890.78</v>
          </cell>
          <cell r="F2949" t="str">
            <v>EUR</v>
          </cell>
          <cell r="G2949">
            <v>18608.04</v>
          </cell>
          <cell r="H2949" t="str">
            <v>GEL</v>
          </cell>
        </row>
        <row r="2950">
          <cell r="E2950">
            <v>250670</v>
          </cell>
          <cell r="F2950" t="str">
            <v>USD</v>
          </cell>
          <cell r="G2950">
            <v>429497.98</v>
          </cell>
          <cell r="H2950" t="str">
            <v>GEL</v>
          </cell>
        </row>
        <row r="2951">
          <cell r="E2951">
            <v>181.61</v>
          </cell>
          <cell r="F2951" t="str">
            <v>EUR</v>
          </cell>
          <cell r="G2951">
            <v>427.52</v>
          </cell>
          <cell r="H2951" t="str">
            <v>GEL</v>
          </cell>
        </row>
        <row r="2952">
          <cell r="E2952">
            <v>8.25</v>
          </cell>
          <cell r="F2952" t="str">
            <v>USD</v>
          </cell>
          <cell r="G2952">
            <v>14.030000000000001</v>
          </cell>
          <cell r="H2952" t="str">
            <v>GEL</v>
          </cell>
        </row>
        <row r="2953">
          <cell r="E2953">
            <v>493.99</v>
          </cell>
          <cell r="F2953" t="str">
            <v>USD</v>
          </cell>
          <cell r="G2953">
            <v>840.17000000000007</v>
          </cell>
          <cell r="H2953" t="str">
            <v>GEL</v>
          </cell>
        </row>
        <row r="2954">
          <cell r="E2954">
            <v>201.33</v>
          </cell>
          <cell r="F2954" t="str">
            <v>USD</v>
          </cell>
          <cell r="G2954">
            <v>342.42</v>
          </cell>
          <cell r="H2954" t="str">
            <v>GEL</v>
          </cell>
        </row>
        <row r="2955">
          <cell r="E2955">
            <v>930.01</v>
          </cell>
          <cell r="F2955" t="str">
            <v>USD</v>
          </cell>
          <cell r="G2955">
            <v>1581.76</v>
          </cell>
          <cell r="H2955" t="str">
            <v>GEL</v>
          </cell>
        </row>
        <row r="2956">
          <cell r="E2956">
            <v>609.25</v>
          </cell>
          <cell r="F2956" t="str">
            <v>USD</v>
          </cell>
          <cell r="G2956">
            <v>1049</v>
          </cell>
          <cell r="H2956" t="str">
            <v>GEL</v>
          </cell>
        </row>
        <row r="2957">
          <cell r="E2957">
            <v>11.49</v>
          </cell>
          <cell r="F2957" t="str">
            <v>GEL</v>
          </cell>
          <cell r="G2957">
            <v>6.75</v>
          </cell>
          <cell r="H2957" t="str">
            <v>USD</v>
          </cell>
        </row>
        <row r="2958">
          <cell r="E2958">
            <v>380.07</v>
          </cell>
          <cell r="F2958" t="str">
            <v>USD</v>
          </cell>
          <cell r="G2958">
            <v>646.41999999999996</v>
          </cell>
          <cell r="H2958" t="str">
            <v>GEL</v>
          </cell>
        </row>
        <row r="2959">
          <cell r="E2959">
            <v>0.96</v>
          </cell>
          <cell r="F2959" t="str">
            <v>USD</v>
          </cell>
          <cell r="G2959">
            <v>1.6300000000000001</v>
          </cell>
          <cell r="H2959" t="str">
            <v>GEL</v>
          </cell>
        </row>
        <row r="2960">
          <cell r="E2960">
            <v>500000</v>
          </cell>
          <cell r="F2960" t="str">
            <v>USD</v>
          </cell>
          <cell r="G2960">
            <v>851000</v>
          </cell>
          <cell r="H2960" t="str">
            <v>GEL</v>
          </cell>
        </row>
        <row r="2961">
          <cell r="E2961">
            <v>179816</v>
          </cell>
          <cell r="F2961" t="str">
            <v>HUF</v>
          </cell>
          <cell r="G2961">
            <v>1546.42</v>
          </cell>
          <cell r="H2961" t="str">
            <v>GEL</v>
          </cell>
        </row>
        <row r="2962">
          <cell r="E2962">
            <v>32000</v>
          </cell>
          <cell r="F2962" t="str">
            <v>AUD</v>
          </cell>
          <cell r="G2962">
            <v>54400</v>
          </cell>
          <cell r="H2962" t="str">
            <v>GEL</v>
          </cell>
        </row>
        <row r="2963">
          <cell r="E2963">
            <v>17000</v>
          </cell>
          <cell r="F2963" t="str">
            <v>AMD</v>
          </cell>
          <cell r="G2963">
            <v>79.900000000000006</v>
          </cell>
          <cell r="H2963" t="str">
            <v>GEL</v>
          </cell>
        </row>
        <row r="2964">
          <cell r="E2964">
            <v>1636.71</v>
          </cell>
          <cell r="F2964" t="str">
            <v>USD</v>
          </cell>
          <cell r="G2964">
            <v>47000</v>
          </cell>
          <cell r="H2964" t="str">
            <v>RUR</v>
          </cell>
        </row>
        <row r="2965">
          <cell r="E2965">
            <v>137000</v>
          </cell>
          <cell r="F2965" t="str">
            <v>GBP</v>
          </cell>
          <cell r="G2965">
            <v>219200</v>
          </cell>
          <cell r="H2965" t="str">
            <v>USD</v>
          </cell>
        </row>
        <row r="2966">
          <cell r="E2966">
            <v>10200000</v>
          </cell>
          <cell r="F2966" t="str">
            <v>GEL</v>
          </cell>
          <cell r="G2966">
            <v>6000000</v>
          </cell>
          <cell r="H2966" t="str">
            <v>USD</v>
          </cell>
        </row>
        <row r="2967">
          <cell r="E2967">
            <v>40000</v>
          </cell>
          <cell r="F2967" t="str">
            <v>EUR</v>
          </cell>
          <cell r="G2967">
            <v>55176.480000000003</v>
          </cell>
          <cell r="H2967" t="str">
            <v>USD</v>
          </cell>
        </row>
        <row r="2968">
          <cell r="E2968">
            <v>542.84</v>
          </cell>
          <cell r="F2968" t="str">
            <v>EUR</v>
          </cell>
          <cell r="G2968">
            <v>1277.9000000000001</v>
          </cell>
          <cell r="H2968" t="str">
            <v>GEL</v>
          </cell>
        </row>
        <row r="2969">
          <cell r="E2969">
            <v>12805.18</v>
          </cell>
          <cell r="F2969" t="str">
            <v>EUR</v>
          </cell>
          <cell r="G2969">
            <v>17696.760000000002</v>
          </cell>
          <cell r="H2969" t="str">
            <v>USD</v>
          </cell>
        </row>
        <row r="2970">
          <cell r="E2970">
            <v>100000</v>
          </cell>
          <cell r="F2970" t="str">
            <v>EUR</v>
          </cell>
          <cell r="G2970">
            <v>138337</v>
          </cell>
          <cell r="H2970" t="str">
            <v>USD</v>
          </cell>
        </row>
        <row r="2971">
          <cell r="E2971">
            <v>20000</v>
          </cell>
          <cell r="F2971" t="str">
            <v>EUR</v>
          </cell>
          <cell r="G2971">
            <v>27667.8</v>
          </cell>
          <cell r="H2971" t="str">
            <v>USD</v>
          </cell>
        </row>
        <row r="2972">
          <cell r="E2972">
            <v>60000</v>
          </cell>
          <cell r="F2972" t="str">
            <v>EUR</v>
          </cell>
          <cell r="G2972">
            <v>82605</v>
          </cell>
          <cell r="H2972" t="str">
            <v>USD</v>
          </cell>
        </row>
        <row r="2973">
          <cell r="E2973">
            <v>60000</v>
          </cell>
          <cell r="F2973" t="str">
            <v>EUR</v>
          </cell>
          <cell r="G2973">
            <v>82605</v>
          </cell>
          <cell r="H2973" t="str">
            <v>USD</v>
          </cell>
        </row>
        <row r="2974">
          <cell r="E2974">
            <v>30000</v>
          </cell>
          <cell r="F2974" t="str">
            <v>EUR</v>
          </cell>
          <cell r="G2974">
            <v>41499.300000000003</v>
          </cell>
          <cell r="H2974" t="str">
            <v>USD</v>
          </cell>
        </row>
        <row r="2975">
          <cell r="E2975">
            <v>20000</v>
          </cell>
          <cell r="F2975" t="str">
            <v>EUR</v>
          </cell>
          <cell r="G2975">
            <v>27666.2</v>
          </cell>
          <cell r="H2975" t="str">
            <v>USD</v>
          </cell>
        </row>
        <row r="2976">
          <cell r="E2976">
            <v>224159.6</v>
          </cell>
          <cell r="F2976" t="str">
            <v>USD</v>
          </cell>
          <cell r="G2976">
            <v>140000</v>
          </cell>
          <cell r="H2976" t="str">
            <v>GBP</v>
          </cell>
        </row>
        <row r="2977">
          <cell r="E2977">
            <v>69176</v>
          </cell>
          <cell r="F2977" t="str">
            <v>USD</v>
          </cell>
          <cell r="G2977">
            <v>50000</v>
          </cell>
          <cell r="H2977" t="str">
            <v>EUR</v>
          </cell>
        </row>
        <row r="2978">
          <cell r="E2978">
            <v>55324</v>
          </cell>
          <cell r="F2978" t="str">
            <v>USD</v>
          </cell>
          <cell r="G2978">
            <v>40000</v>
          </cell>
          <cell r="H2978" t="str">
            <v>EUR</v>
          </cell>
        </row>
        <row r="2979">
          <cell r="E2979">
            <v>9371.8999999999069</v>
          </cell>
          <cell r="F2979" t="str">
            <v>GEL</v>
          </cell>
        </row>
        <row r="2980">
          <cell r="G2980">
            <v>7432.7900000000373</v>
          </cell>
          <cell r="H2980" t="str">
            <v>GEL</v>
          </cell>
        </row>
        <row r="2981">
          <cell r="E2981">
            <v>1363273.7400000021</v>
          </cell>
          <cell r="F2981" t="str">
            <v>GEL</v>
          </cell>
        </row>
        <row r="2982">
          <cell r="G2982">
            <v>1124889.849999994</v>
          </cell>
          <cell r="H2982" t="str">
            <v>GEL</v>
          </cell>
        </row>
        <row r="2983">
          <cell r="E2983">
            <v>267.5</v>
          </cell>
          <cell r="F2983" t="str">
            <v>GEL</v>
          </cell>
          <cell r="G2983">
            <v>113.69</v>
          </cell>
          <cell r="H2983" t="str">
            <v>EUR</v>
          </cell>
        </row>
        <row r="2984">
          <cell r="E2984">
            <v>0.4</v>
          </cell>
          <cell r="F2984" t="str">
            <v>USD</v>
          </cell>
          <cell r="G2984">
            <v>0.68</v>
          </cell>
          <cell r="H2984" t="str">
            <v>GEL</v>
          </cell>
        </row>
        <row r="2985">
          <cell r="E2985">
            <v>1638.57</v>
          </cell>
          <cell r="F2985" t="str">
            <v>GEL</v>
          </cell>
          <cell r="G2985">
            <v>963.63</v>
          </cell>
          <cell r="H2985" t="str">
            <v>USD</v>
          </cell>
        </row>
        <row r="2986">
          <cell r="E2986">
            <v>1527.86</v>
          </cell>
          <cell r="F2986" t="str">
            <v>GEL</v>
          </cell>
          <cell r="G2986">
            <v>649.02</v>
          </cell>
          <cell r="H2986" t="str">
            <v>EUR</v>
          </cell>
        </row>
        <row r="2987">
          <cell r="E2987">
            <v>5576.32</v>
          </cell>
          <cell r="F2987" t="str">
            <v>GEL</v>
          </cell>
          <cell r="G2987">
            <v>3278.65</v>
          </cell>
          <cell r="H2987" t="str">
            <v>USD</v>
          </cell>
        </row>
        <row r="2988">
          <cell r="E2988">
            <v>146817.79</v>
          </cell>
          <cell r="F2988" t="str">
            <v>USD</v>
          </cell>
          <cell r="G2988">
            <v>249707.69723200004</v>
          </cell>
          <cell r="H2988" t="str">
            <v>GEL</v>
          </cell>
        </row>
        <row r="2989">
          <cell r="E2989">
            <v>6542.9384579999996</v>
          </cell>
          <cell r="F2989" t="str">
            <v>GEL</v>
          </cell>
          <cell r="G2989">
            <v>2779.38</v>
          </cell>
          <cell r="H2989" t="str">
            <v>EUR</v>
          </cell>
        </row>
        <row r="2990">
          <cell r="E2990">
            <v>50.640162000000004</v>
          </cell>
          <cell r="F2990" t="str">
            <v>GEL</v>
          </cell>
          <cell r="G2990">
            <v>27.78</v>
          </cell>
          <cell r="H2990" t="str">
            <v>CHF</v>
          </cell>
        </row>
        <row r="2991">
          <cell r="E2991">
            <v>143.544838</v>
          </cell>
          <cell r="F2991" t="str">
            <v>GEL</v>
          </cell>
          <cell r="G2991">
            <v>66.98</v>
          </cell>
          <cell r="H2991" t="str">
            <v>AZN</v>
          </cell>
        </row>
        <row r="2992">
          <cell r="E2992">
            <v>12</v>
          </cell>
          <cell r="F2992" t="str">
            <v>EUR</v>
          </cell>
          <cell r="G2992">
            <v>28.3</v>
          </cell>
          <cell r="H2992" t="str">
            <v>GEL</v>
          </cell>
        </row>
        <row r="2993">
          <cell r="E2993">
            <v>1.7</v>
          </cell>
          <cell r="F2993" t="str">
            <v>GEL</v>
          </cell>
          <cell r="G2993">
            <v>0.99</v>
          </cell>
          <cell r="H2993" t="str">
            <v>USD</v>
          </cell>
        </row>
        <row r="2994">
          <cell r="E2994">
            <v>13.84</v>
          </cell>
          <cell r="F2994" t="str">
            <v>USD</v>
          </cell>
          <cell r="G2994">
            <v>23.71</v>
          </cell>
          <cell r="H2994" t="str">
            <v>GEL</v>
          </cell>
        </row>
        <row r="2995">
          <cell r="E2995">
            <v>3</v>
          </cell>
          <cell r="F2995" t="str">
            <v>USD</v>
          </cell>
          <cell r="G2995">
            <v>5.14</v>
          </cell>
          <cell r="H2995" t="str">
            <v>GEL</v>
          </cell>
        </row>
        <row r="2996">
          <cell r="E2996">
            <v>544.48</v>
          </cell>
          <cell r="F2996" t="str">
            <v>GEL</v>
          </cell>
          <cell r="G2996">
            <v>317.78000000000003</v>
          </cell>
          <cell r="H2996" t="str">
            <v>USD</v>
          </cell>
        </row>
        <row r="2997">
          <cell r="E2997">
            <v>506</v>
          </cell>
          <cell r="F2997" t="str">
            <v>EUR</v>
          </cell>
          <cell r="G2997">
            <v>1193.25</v>
          </cell>
          <cell r="H2997" t="str">
            <v>GEL</v>
          </cell>
        </row>
        <row r="2998">
          <cell r="E2998">
            <v>972.1</v>
          </cell>
          <cell r="F2998" t="str">
            <v>GEL</v>
          </cell>
          <cell r="G2998">
            <v>412.22</v>
          </cell>
          <cell r="H2998" t="str">
            <v>EUR</v>
          </cell>
        </row>
        <row r="2999">
          <cell r="E2999">
            <v>9371.8999999999069</v>
          </cell>
          <cell r="F2999" t="str">
            <v>GEL</v>
          </cell>
          <cell r="G2999">
            <v>1959600</v>
          </cell>
          <cell r="H2999" t="str">
            <v>GEL</v>
          </cell>
        </row>
        <row r="3000">
          <cell r="E3000">
            <v>800000</v>
          </cell>
          <cell r="F3000" t="str">
            <v>USD</v>
          </cell>
          <cell r="G3000">
            <v>7432.7900000000373</v>
          </cell>
          <cell r="H3000" t="str">
            <v>GEL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Technica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B2" t="str">
            <v>რეგულაცია</v>
          </cell>
        </row>
        <row r="3">
          <cell r="B3" t="str">
            <v>დანართი</v>
          </cell>
        </row>
        <row r="5">
          <cell r="H5" t="str">
            <v>1. key ratios</v>
          </cell>
          <cell r="K5" t="str">
            <v>ცვლილება/კორექტირება რეგულაციაში</v>
          </cell>
        </row>
        <row r="6">
          <cell r="B6" t="str">
            <v>საკრედიტო</v>
          </cell>
          <cell r="H6" t="str">
            <v>2. RC</v>
          </cell>
          <cell r="K6" t="str">
            <v>ცვლილება ცხრილში</v>
          </cell>
        </row>
        <row r="7">
          <cell r="B7" t="str">
            <v>ანდრო</v>
          </cell>
          <cell r="H7" t="str">
            <v>3. Income statement</v>
          </cell>
          <cell r="K7" t="str">
            <v>საჭიროა დამატებითი განმარტება</v>
          </cell>
        </row>
        <row r="8">
          <cell r="B8" t="str">
            <v>სხვა</v>
          </cell>
          <cell r="H8" t="str">
            <v xml:space="preserve">4. Off-balance </v>
          </cell>
          <cell r="K8" t="str">
            <v>არ საჭიროებს ცვლილებას</v>
          </cell>
        </row>
        <row r="9">
          <cell r="H9" t="str">
            <v>5. RWA</v>
          </cell>
          <cell r="K9" t="str">
            <v>მონაცემები არ აქვთ</v>
          </cell>
        </row>
        <row r="10">
          <cell r="H10" t="str">
            <v>6. shareholders</v>
          </cell>
        </row>
        <row r="11">
          <cell r="H11" t="str">
            <v>7. LI1</v>
          </cell>
        </row>
        <row r="12">
          <cell r="H12" t="str">
            <v>8. LI2</v>
          </cell>
        </row>
        <row r="13">
          <cell r="H13" t="str">
            <v>9. Capital</v>
          </cell>
        </row>
        <row r="14">
          <cell r="H14" t="str">
            <v>10. CC2</v>
          </cell>
        </row>
        <row r="15">
          <cell r="H15" t="str">
            <v>11. CR-General</v>
          </cell>
        </row>
        <row r="16">
          <cell r="H16" t="str">
            <v>12. CR-Quality</v>
          </cell>
        </row>
        <row r="17">
          <cell r="H17" t="str">
            <v>13. CR-PTI,LTV</v>
          </cell>
        </row>
        <row r="18">
          <cell r="H18" t="str">
            <v>14. CR (ratios)</v>
          </cell>
        </row>
        <row r="19">
          <cell r="H19" t="str">
            <v>15. CR-mitigation</v>
          </cell>
        </row>
        <row r="20">
          <cell r="H20" t="str">
            <v>16. CR</v>
          </cell>
        </row>
        <row r="21">
          <cell r="H21" t="str">
            <v>17. CR4</v>
          </cell>
        </row>
        <row r="22">
          <cell r="H22" t="str">
            <v>18. CICR</v>
          </cell>
        </row>
        <row r="23">
          <cell r="H23" t="str">
            <v>19. CCR</v>
          </cell>
        </row>
        <row r="24">
          <cell r="H24" t="str">
            <v>20. LI0</v>
          </cell>
        </row>
        <row r="25">
          <cell r="H25" t="str">
            <v>21. LI3</v>
          </cell>
        </row>
        <row r="26">
          <cell r="H26" t="str">
            <v>22. OR1</v>
          </cell>
        </row>
        <row r="27">
          <cell r="H27" t="str">
            <v>23. OR2</v>
          </cell>
        </row>
        <row r="28">
          <cell r="H28" t="str">
            <v>24. Rem</v>
          </cell>
        </row>
        <row r="29">
          <cell r="H29" t="str">
            <v>25. Rem 2</v>
          </cell>
        </row>
        <row r="30">
          <cell r="H30" t="str">
            <v>26. Rem 3</v>
          </cell>
        </row>
        <row r="31">
          <cell r="H31" t="str">
            <v>27. REM 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Normal="100" workbookViewId="0">
      <selection activeCell="A6" sqref="A6:C6"/>
    </sheetView>
  </sheetViews>
  <sheetFormatPr defaultColWidth="9.109375" defaultRowHeight="13.8"/>
  <cols>
    <col min="1" max="1" width="10.33203125" style="4" customWidth="1"/>
    <col min="2" max="2" width="134.6640625" style="5" bestFit="1" customWidth="1"/>
    <col min="3" max="3" width="39.44140625" style="5" customWidth="1"/>
    <col min="4" max="6" width="9.109375" style="5"/>
    <col min="7" max="7" width="25" style="5" customWidth="1"/>
    <col min="8" max="16384" width="9.109375" style="5"/>
  </cols>
  <sheetData>
    <row r="1" spans="1:3">
      <c r="A1" s="200"/>
      <c r="B1" s="245" t="s">
        <v>353</v>
      </c>
      <c r="C1" s="200"/>
    </row>
    <row r="2" spans="1:3">
      <c r="A2" s="246">
        <v>1</v>
      </c>
      <c r="B2" s="403" t="s">
        <v>354</v>
      </c>
      <c r="C2" s="106" t="s">
        <v>497</v>
      </c>
    </row>
    <row r="3" spans="1:3">
      <c r="A3" s="246">
        <v>2</v>
      </c>
      <c r="B3" s="404" t="s">
        <v>350</v>
      </c>
      <c r="C3" s="106" t="s">
        <v>494</v>
      </c>
    </row>
    <row r="4" spans="1:3">
      <c r="A4" s="246">
        <v>3</v>
      </c>
      <c r="B4" s="405" t="s">
        <v>355</v>
      </c>
      <c r="C4" s="106" t="s">
        <v>495</v>
      </c>
    </row>
    <row r="5" spans="1:3">
      <c r="A5" s="247">
        <v>4</v>
      </c>
      <c r="B5" s="406" t="s">
        <v>351</v>
      </c>
      <c r="C5" s="106" t="s">
        <v>496</v>
      </c>
    </row>
    <row r="6" spans="1:3" s="248" customFormat="1" ht="45.75" customHeight="1">
      <c r="A6" s="531" t="s">
        <v>427</v>
      </c>
      <c r="B6" s="532"/>
      <c r="C6" s="532"/>
    </row>
    <row r="7" spans="1:3">
      <c r="A7" s="249" t="s">
        <v>34</v>
      </c>
      <c r="B7" s="245" t="s">
        <v>352</v>
      </c>
    </row>
    <row r="8" spans="1:3">
      <c r="A8" s="200">
        <v>1</v>
      </c>
      <c r="B8" s="295" t="s">
        <v>25</v>
      </c>
    </row>
    <row r="9" spans="1:3">
      <c r="A9" s="200">
        <v>2</v>
      </c>
      <c r="B9" s="296" t="s">
        <v>26</v>
      </c>
    </row>
    <row r="10" spans="1:3">
      <c r="A10" s="200">
        <v>3</v>
      </c>
      <c r="B10" s="296" t="s">
        <v>27</v>
      </c>
    </row>
    <row r="11" spans="1:3">
      <c r="A11" s="200">
        <v>4</v>
      </c>
      <c r="B11" s="296" t="s">
        <v>28</v>
      </c>
      <c r="C11" s="112"/>
    </row>
    <row r="12" spans="1:3">
      <c r="A12" s="200">
        <v>5</v>
      </c>
      <c r="B12" s="296" t="s">
        <v>29</v>
      </c>
    </row>
    <row r="13" spans="1:3">
      <c r="A13" s="200">
        <v>6</v>
      </c>
      <c r="B13" s="297" t="s">
        <v>362</v>
      </c>
    </row>
    <row r="14" spans="1:3">
      <c r="A14" s="200">
        <v>7</v>
      </c>
      <c r="B14" s="296" t="s">
        <v>356</v>
      </c>
    </row>
    <row r="15" spans="1:3">
      <c r="A15" s="200">
        <v>8</v>
      </c>
      <c r="B15" s="296" t="s">
        <v>357</v>
      </c>
    </row>
    <row r="16" spans="1:3">
      <c r="A16" s="200">
        <v>9</v>
      </c>
      <c r="B16" s="296" t="s">
        <v>30</v>
      </c>
    </row>
    <row r="17" spans="1:2">
      <c r="A17" s="402" t="s">
        <v>426</v>
      </c>
      <c r="B17" s="401" t="s">
        <v>413</v>
      </c>
    </row>
    <row r="18" spans="1:2">
      <c r="A18" s="200">
        <v>10</v>
      </c>
      <c r="B18" s="296" t="s">
        <v>31</v>
      </c>
    </row>
    <row r="19" spans="1:2">
      <c r="A19" s="200">
        <v>11</v>
      </c>
      <c r="B19" s="297" t="s">
        <v>358</v>
      </c>
    </row>
    <row r="20" spans="1:2">
      <c r="A20" s="200">
        <v>12</v>
      </c>
      <c r="B20" s="297" t="s">
        <v>32</v>
      </c>
    </row>
    <row r="21" spans="1:2">
      <c r="A21" s="459">
        <v>13</v>
      </c>
      <c r="B21" s="460" t="s">
        <v>359</v>
      </c>
    </row>
    <row r="22" spans="1:2">
      <c r="A22" s="459">
        <v>14</v>
      </c>
      <c r="B22" s="461" t="s">
        <v>386</v>
      </c>
    </row>
    <row r="23" spans="1:2">
      <c r="A23" s="462">
        <v>15</v>
      </c>
      <c r="B23" s="463" t="s">
        <v>33</v>
      </c>
    </row>
    <row r="24" spans="1:2">
      <c r="A24" s="462">
        <v>15.1</v>
      </c>
      <c r="B24" s="464" t="s">
        <v>440</v>
      </c>
    </row>
    <row r="25" spans="1:2">
      <c r="A25" s="115"/>
      <c r="B25" s="19"/>
    </row>
    <row r="26" spans="1:2">
      <c r="A26" s="115"/>
      <c r="B26" s="19"/>
    </row>
  </sheetData>
  <mergeCells count="1">
    <mergeCell ref="A6:C6"/>
  </mergeCells>
  <hyperlinks>
    <hyperlink ref="B9" location="'2.RC'!A1" display="Balance Sheet"/>
    <hyperlink ref="B12" location="'5. RWA '!A1" display="Risk-Weighted Assets (RWA)"/>
    <hyperlink ref="B8" location="'1. key ratios '!A1" display="Key ratios"/>
    <hyperlink ref="B10" location="'3.PL'!A1" display="Income statement"/>
    <hyperlink ref="B11" location="'4. Off-Balance'!A1" display="Off-balance sheet"/>
    <hyperlink ref="B13" location="'6. Administrators-shareholders'!A1" display="Info about supervisory board, senior management and shareholders"/>
    <hyperlink ref="B14" location="'7. LI1 '!A1" display="Linkages between financial statements and regulatory exposures"/>
    <hyperlink ref="B15" location="'8. LI2'!A1" display="Differences between carrying values per standardized balance sheet used for regulatory reporting purposes and the exposure amounts used for capital adequacy calculation"/>
    <hyperlink ref="B16" location="'9.Capital'!A1" display="Regulatory Capital"/>
    <hyperlink ref="B18" location="'10. CC2'!A1" display="Reconciliation of regulatory capital to balance sheet "/>
    <hyperlink ref="B19" location="'11. CRWA '!A1" display="Credit risk weighted risk exposures"/>
    <hyperlink ref="B20" location="'12. CRM'!A1" display="Credit risk mitigation"/>
    <hyperlink ref="B21" location="'13. CRME '!A1" display="Standardized approach: Credit risk, effect of credit risk mitigation"/>
    <hyperlink ref="B23" location="'15. CCR '!A1" display="Counterparty credit risk"/>
    <hyperlink ref="B22" location="'14. LCR'!A1" display="Liquidity Coverage Ratio"/>
    <hyperlink ref="B17" location="'9.1. Capital Requirements'!A1" display="Capital Adequacy Requirements"/>
    <hyperlink ref="B24" location="'15.1 LR'!A1" display="Leverage Rati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zoomScale="90" zoomScaleNormal="9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C6" sqref="C6:C52"/>
    </sheetView>
  </sheetViews>
  <sheetFormatPr defaultColWidth="9.109375" defaultRowHeight="13.2"/>
  <cols>
    <col min="1" max="1" width="9.5546875" style="115" bestFit="1" customWidth="1"/>
    <col min="2" max="2" width="132.44140625" style="4" customWidth="1"/>
    <col min="3" max="3" width="18.44140625" style="4" customWidth="1"/>
    <col min="4" max="16384" width="9.109375" style="4"/>
  </cols>
  <sheetData>
    <row r="1" spans="1:3">
      <c r="A1" s="2" t="s">
        <v>35</v>
      </c>
      <c r="B1" s="3" t="str">
        <f>'Info '!C2</f>
        <v>JSC TBC Bank</v>
      </c>
    </row>
    <row r="2" spans="1:3" s="101" customFormat="1" ht="15.75" customHeight="1">
      <c r="A2" s="101" t="s">
        <v>36</v>
      </c>
      <c r="B2" s="469">
        <f>'1. key ratios '!B2</f>
        <v>44196</v>
      </c>
    </row>
    <row r="3" spans="1:3" s="101" customFormat="1" ht="15.75" customHeight="1"/>
    <row r="4" spans="1:3" ht="13.8" thickBot="1">
      <c r="A4" s="115" t="s">
        <v>254</v>
      </c>
      <c r="B4" s="181" t="s">
        <v>253</v>
      </c>
    </row>
    <row r="5" spans="1:3">
      <c r="A5" s="116" t="s">
        <v>11</v>
      </c>
      <c r="B5" s="117"/>
      <c r="C5" s="118" t="s">
        <v>78</v>
      </c>
    </row>
    <row r="6" spans="1:3">
      <c r="A6" s="119">
        <v>1</v>
      </c>
      <c r="B6" s="120" t="s">
        <v>252</v>
      </c>
      <c r="C6" s="121">
        <v>2163894344.4299998</v>
      </c>
    </row>
    <row r="7" spans="1:3">
      <c r="A7" s="119">
        <v>2</v>
      </c>
      <c r="B7" s="122" t="s">
        <v>251</v>
      </c>
      <c r="C7" s="123">
        <v>21015907.600000001</v>
      </c>
    </row>
    <row r="8" spans="1:3">
      <c r="A8" s="119">
        <v>3</v>
      </c>
      <c r="B8" s="124" t="s">
        <v>250</v>
      </c>
      <c r="C8" s="123">
        <v>521190198.81999999</v>
      </c>
    </row>
    <row r="9" spans="1:3">
      <c r="A9" s="119">
        <v>4</v>
      </c>
      <c r="B9" s="124" t="s">
        <v>249</v>
      </c>
      <c r="C9" s="123">
        <v>2707.23</v>
      </c>
    </row>
    <row r="10" spans="1:3">
      <c r="A10" s="119">
        <v>5</v>
      </c>
      <c r="B10" s="124" t="s">
        <v>248</v>
      </c>
      <c r="C10" s="123">
        <v>-14196249.76</v>
      </c>
    </row>
    <row r="11" spans="1:3">
      <c r="A11" s="119">
        <v>6</v>
      </c>
      <c r="B11" s="125" t="s">
        <v>247</v>
      </c>
      <c r="C11" s="123">
        <v>1635881780.54</v>
      </c>
    </row>
    <row r="12" spans="1:3" s="86" customFormat="1">
      <c r="A12" s="119">
        <v>7</v>
      </c>
      <c r="B12" s="120" t="s">
        <v>246</v>
      </c>
      <c r="C12" s="126">
        <v>252661241.65000001</v>
      </c>
    </row>
    <row r="13" spans="1:3" s="86" customFormat="1">
      <c r="A13" s="119">
        <v>8</v>
      </c>
      <c r="B13" s="127" t="s">
        <v>245</v>
      </c>
      <c r="C13" s="128">
        <v>2707.23</v>
      </c>
    </row>
    <row r="14" spans="1:3" s="86" customFormat="1" ht="26.4">
      <c r="A14" s="119">
        <v>9</v>
      </c>
      <c r="B14" s="129" t="s">
        <v>244</v>
      </c>
      <c r="C14" s="128">
        <v>0</v>
      </c>
    </row>
    <row r="15" spans="1:3" s="86" customFormat="1">
      <c r="A15" s="119">
        <v>10</v>
      </c>
      <c r="B15" s="130" t="s">
        <v>243</v>
      </c>
      <c r="C15" s="128">
        <v>236629592.28</v>
      </c>
    </row>
    <row r="16" spans="1:3" s="86" customFormat="1">
      <c r="A16" s="119">
        <v>11</v>
      </c>
      <c r="B16" s="131" t="s">
        <v>242</v>
      </c>
      <c r="C16" s="128">
        <v>0</v>
      </c>
    </row>
    <row r="17" spans="1:3" s="86" customFormat="1">
      <c r="A17" s="119">
        <v>12</v>
      </c>
      <c r="B17" s="130" t="s">
        <v>241</v>
      </c>
      <c r="C17" s="128">
        <v>0</v>
      </c>
    </row>
    <row r="18" spans="1:3" s="86" customFormat="1">
      <c r="A18" s="119">
        <v>13</v>
      </c>
      <c r="B18" s="130" t="s">
        <v>240</v>
      </c>
      <c r="C18" s="128">
        <v>0</v>
      </c>
    </row>
    <row r="19" spans="1:3" s="86" customFormat="1">
      <c r="A19" s="119">
        <v>14</v>
      </c>
      <c r="B19" s="130" t="s">
        <v>239</v>
      </c>
      <c r="C19" s="128">
        <v>0</v>
      </c>
    </row>
    <row r="20" spans="1:3" s="86" customFormat="1">
      <c r="A20" s="119">
        <v>15</v>
      </c>
      <c r="B20" s="130" t="s">
        <v>238</v>
      </c>
      <c r="C20" s="128">
        <v>7036563.2400000021</v>
      </c>
    </row>
    <row r="21" spans="1:3" s="86" customFormat="1" ht="26.4">
      <c r="A21" s="119">
        <v>16</v>
      </c>
      <c r="B21" s="129" t="s">
        <v>237</v>
      </c>
      <c r="C21" s="128">
        <v>0</v>
      </c>
    </row>
    <row r="22" spans="1:3" s="86" customFormat="1">
      <c r="A22" s="119">
        <v>17</v>
      </c>
      <c r="B22" s="132" t="s">
        <v>236</v>
      </c>
      <c r="C22" s="128">
        <v>8992378.9000000004</v>
      </c>
    </row>
    <row r="23" spans="1:3" s="86" customFormat="1">
      <c r="A23" s="119">
        <v>18</v>
      </c>
      <c r="B23" s="129" t="s">
        <v>235</v>
      </c>
      <c r="C23" s="128">
        <v>0</v>
      </c>
    </row>
    <row r="24" spans="1:3" s="86" customFormat="1" ht="26.4">
      <c r="A24" s="119">
        <v>19</v>
      </c>
      <c r="B24" s="129" t="s">
        <v>212</v>
      </c>
      <c r="C24" s="128">
        <v>0</v>
      </c>
    </row>
    <row r="25" spans="1:3" s="86" customFormat="1">
      <c r="A25" s="119">
        <v>20</v>
      </c>
      <c r="B25" s="133" t="s">
        <v>234</v>
      </c>
      <c r="C25" s="128">
        <v>0</v>
      </c>
    </row>
    <row r="26" spans="1:3" s="86" customFormat="1">
      <c r="A26" s="119">
        <v>21</v>
      </c>
      <c r="B26" s="133" t="s">
        <v>233</v>
      </c>
      <c r="C26" s="128">
        <v>0</v>
      </c>
    </row>
    <row r="27" spans="1:3" s="86" customFormat="1">
      <c r="A27" s="119">
        <v>22</v>
      </c>
      <c r="B27" s="133" t="s">
        <v>232</v>
      </c>
      <c r="C27" s="128">
        <v>0</v>
      </c>
    </row>
    <row r="28" spans="1:3" s="86" customFormat="1">
      <c r="A28" s="119">
        <v>23</v>
      </c>
      <c r="B28" s="134" t="s">
        <v>231</v>
      </c>
      <c r="C28" s="126">
        <v>1911233102.7799997</v>
      </c>
    </row>
    <row r="29" spans="1:3" s="86" customFormat="1">
      <c r="A29" s="135"/>
      <c r="B29" s="136"/>
      <c r="C29" s="128"/>
    </row>
    <row r="30" spans="1:3" s="86" customFormat="1">
      <c r="A30" s="135">
        <v>24</v>
      </c>
      <c r="B30" s="134" t="s">
        <v>230</v>
      </c>
      <c r="C30" s="126">
        <v>473947800</v>
      </c>
    </row>
    <row r="31" spans="1:3" s="86" customFormat="1">
      <c r="A31" s="135">
        <v>25</v>
      </c>
      <c r="B31" s="124" t="s">
        <v>229</v>
      </c>
      <c r="C31" s="137">
        <v>473947800</v>
      </c>
    </row>
    <row r="32" spans="1:3" s="86" customFormat="1">
      <c r="A32" s="135">
        <v>26</v>
      </c>
      <c r="B32" s="138" t="s">
        <v>311</v>
      </c>
      <c r="C32" s="128">
        <v>0</v>
      </c>
    </row>
    <row r="33" spans="1:3" s="86" customFormat="1">
      <c r="A33" s="135">
        <v>27</v>
      </c>
      <c r="B33" s="138" t="s">
        <v>228</v>
      </c>
      <c r="C33" s="128">
        <v>473947800</v>
      </c>
    </row>
    <row r="34" spans="1:3" s="86" customFormat="1">
      <c r="A34" s="135">
        <v>28</v>
      </c>
      <c r="B34" s="124" t="s">
        <v>227</v>
      </c>
      <c r="C34" s="128">
        <v>0</v>
      </c>
    </row>
    <row r="35" spans="1:3" s="86" customFormat="1">
      <c r="A35" s="135">
        <v>29</v>
      </c>
      <c r="B35" s="134" t="s">
        <v>226</v>
      </c>
      <c r="C35" s="126">
        <v>0</v>
      </c>
    </row>
    <row r="36" spans="1:3" s="86" customFormat="1">
      <c r="A36" s="135">
        <v>30</v>
      </c>
      <c r="B36" s="129" t="s">
        <v>225</v>
      </c>
      <c r="C36" s="128">
        <v>0</v>
      </c>
    </row>
    <row r="37" spans="1:3" s="86" customFormat="1">
      <c r="A37" s="135">
        <v>31</v>
      </c>
      <c r="B37" s="130" t="s">
        <v>224</v>
      </c>
      <c r="C37" s="128">
        <v>0</v>
      </c>
    </row>
    <row r="38" spans="1:3" s="86" customFormat="1">
      <c r="A38" s="135">
        <v>32</v>
      </c>
      <c r="B38" s="129" t="s">
        <v>223</v>
      </c>
      <c r="C38" s="128">
        <v>0</v>
      </c>
    </row>
    <row r="39" spans="1:3" s="86" customFormat="1" ht="26.4">
      <c r="A39" s="135">
        <v>33</v>
      </c>
      <c r="B39" s="129" t="s">
        <v>212</v>
      </c>
      <c r="C39" s="128">
        <v>0</v>
      </c>
    </row>
    <row r="40" spans="1:3" s="86" customFormat="1">
      <c r="A40" s="135">
        <v>34</v>
      </c>
      <c r="B40" s="133" t="s">
        <v>222</v>
      </c>
      <c r="C40" s="128">
        <v>0</v>
      </c>
    </row>
    <row r="41" spans="1:3" s="86" customFormat="1">
      <c r="A41" s="135">
        <v>35</v>
      </c>
      <c r="B41" s="134" t="s">
        <v>221</v>
      </c>
      <c r="C41" s="126">
        <v>473947800</v>
      </c>
    </row>
    <row r="42" spans="1:3" s="86" customFormat="1">
      <c r="A42" s="135"/>
      <c r="B42" s="136"/>
      <c r="C42" s="128"/>
    </row>
    <row r="43" spans="1:3" s="86" customFormat="1">
      <c r="A43" s="135">
        <v>36</v>
      </c>
      <c r="B43" s="139" t="s">
        <v>220</v>
      </c>
      <c r="C43" s="126">
        <v>752730982.17417383</v>
      </c>
    </row>
    <row r="44" spans="1:3" s="86" customFormat="1">
      <c r="A44" s="135">
        <v>37</v>
      </c>
      <c r="B44" s="124" t="s">
        <v>219</v>
      </c>
      <c r="C44" s="128">
        <v>548699436</v>
      </c>
    </row>
    <row r="45" spans="1:3" s="86" customFormat="1">
      <c r="A45" s="135">
        <v>38</v>
      </c>
      <c r="B45" s="124" t="s">
        <v>218</v>
      </c>
      <c r="C45" s="128">
        <v>0</v>
      </c>
    </row>
    <row r="46" spans="1:3" s="86" customFormat="1">
      <c r="A46" s="135">
        <v>39</v>
      </c>
      <c r="B46" s="124" t="s">
        <v>217</v>
      </c>
      <c r="C46" s="128">
        <v>204031546.17417383</v>
      </c>
    </row>
    <row r="47" spans="1:3" s="86" customFormat="1">
      <c r="A47" s="135">
        <v>40</v>
      </c>
      <c r="B47" s="139" t="s">
        <v>216</v>
      </c>
      <c r="C47" s="126">
        <v>0</v>
      </c>
    </row>
    <row r="48" spans="1:3" s="86" customFormat="1">
      <c r="A48" s="135">
        <v>41</v>
      </c>
      <c r="B48" s="129" t="s">
        <v>215</v>
      </c>
      <c r="C48" s="128">
        <v>0</v>
      </c>
    </row>
    <row r="49" spans="1:3" s="86" customFormat="1">
      <c r="A49" s="135">
        <v>42</v>
      </c>
      <c r="B49" s="130" t="s">
        <v>214</v>
      </c>
      <c r="C49" s="128">
        <v>0</v>
      </c>
    </row>
    <row r="50" spans="1:3" s="86" customFormat="1">
      <c r="A50" s="135">
        <v>43</v>
      </c>
      <c r="B50" s="129" t="s">
        <v>213</v>
      </c>
      <c r="C50" s="128">
        <v>0</v>
      </c>
    </row>
    <row r="51" spans="1:3" s="86" customFormat="1" ht="26.4">
      <c r="A51" s="135">
        <v>44</v>
      </c>
      <c r="B51" s="129" t="s">
        <v>212</v>
      </c>
      <c r="C51" s="128">
        <v>0</v>
      </c>
    </row>
    <row r="52" spans="1:3" s="86" customFormat="1" ht="13.8" thickBot="1">
      <c r="A52" s="140">
        <v>45</v>
      </c>
      <c r="B52" s="141" t="s">
        <v>211</v>
      </c>
      <c r="C52" s="142">
        <v>752730982.17417383</v>
      </c>
    </row>
    <row r="55" spans="1:3">
      <c r="B55" s="4" t="s">
        <v>12</v>
      </c>
    </row>
  </sheetData>
  <dataValidations count="1">
    <dataValidation operator="lessThanOrEqual" allowBlank="1" showInputMessage="1" showErrorMessage="1" errorTitle="Should be negative number" error="Should be whole negative number or 0" sqref="C13:C52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3"/>
  <sheetViews>
    <sheetView workbookViewId="0">
      <selection activeCell="C7" sqref="C7:D17"/>
    </sheetView>
  </sheetViews>
  <sheetFormatPr defaultColWidth="9.109375" defaultRowHeight="13.8"/>
  <cols>
    <col min="1" max="1" width="9.44140625" style="311" bestFit="1" customWidth="1"/>
    <col min="2" max="2" width="59" style="311" customWidth="1"/>
    <col min="3" max="3" width="16.6640625" style="311" bestFit="1" customWidth="1"/>
    <col min="4" max="4" width="15.6640625" style="311" bestFit="1" customWidth="1"/>
    <col min="5" max="16384" width="9.109375" style="311"/>
  </cols>
  <sheetData>
    <row r="1" spans="1:4">
      <c r="A1" s="375" t="s">
        <v>35</v>
      </c>
      <c r="B1" s="376" t="str">
        <f>'Info '!C2</f>
        <v>JSC TBC Bank</v>
      </c>
    </row>
    <row r="2" spans="1:4" s="278" customFormat="1" ht="15.75" customHeight="1">
      <c r="A2" s="278" t="s">
        <v>36</v>
      </c>
    </row>
    <row r="3" spans="1:4" s="278" customFormat="1" ht="15.75" customHeight="1"/>
    <row r="4" spans="1:4" ht="14.4" thickBot="1">
      <c r="A4" s="337" t="s">
        <v>412</v>
      </c>
      <c r="B4" s="384" t="s">
        <v>413</v>
      </c>
    </row>
    <row r="5" spans="1:4" s="385" customFormat="1" ht="12.75" customHeight="1">
      <c r="A5" s="457"/>
      <c r="B5" s="458" t="s">
        <v>416</v>
      </c>
      <c r="C5" s="377" t="s">
        <v>414</v>
      </c>
      <c r="D5" s="378" t="s">
        <v>415</v>
      </c>
    </row>
    <row r="6" spans="1:4" s="386" customFormat="1">
      <c r="A6" s="379">
        <v>1</v>
      </c>
      <c r="B6" s="453" t="s">
        <v>417</v>
      </c>
      <c r="C6" s="453"/>
      <c r="D6" s="380"/>
    </row>
    <row r="7" spans="1:4" s="386" customFormat="1">
      <c r="A7" s="381" t="s">
        <v>403</v>
      </c>
      <c r="B7" s="454" t="s">
        <v>418</v>
      </c>
      <c r="C7" s="446">
        <v>4.4999999999999998E-2</v>
      </c>
      <c r="D7" s="513">
        <v>823566463.67860818</v>
      </c>
    </row>
    <row r="8" spans="1:4" s="386" customFormat="1">
      <c r="A8" s="381" t="s">
        <v>404</v>
      </c>
      <c r="B8" s="454" t="s">
        <v>419</v>
      </c>
      <c r="C8" s="447">
        <v>0.06</v>
      </c>
      <c r="D8" s="513">
        <v>1098088618.2381442</v>
      </c>
    </row>
    <row r="9" spans="1:4" s="386" customFormat="1">
      <c r="A9" s="381" t="s">
        <v>405</v>
      </c>
      <c r="B9" s="454" t="s">
        <v>420</v>
      </c>
      <c r="C9" s="447">
        <v>0.08</v>
      </c>
      <c r="D9" s="513">
        <v>1464118157.6508591</v>
      </c>
    </row>
    <row r="10" spans="1:4" s="386" customFormat="1">
      <c r="A10" s="379" t="s">
        <v>406</v>
      </c>
      <c r="B10" s="453" t="s">
        <v>421</v>
      </c>
      <c r="C10" s="448"/>
      <c r="D10" s="514"/>
    </row>
    <row r="11" spans="1:4" s="387" customFormat="1">
      <c r="A11" s="382" t="s">
        <v>407</v>
      </c>
      <c r="B11" s="445" t="s">
        <v>487</v>
      </c>
      <c r="C11" s="449">
        <v>0</v>
      </c>
      <c r="D11" s="513">
        <v>0</v>
      </c>
    </row>
    <row r="12" spans="1:4" s="387" customFormat="1">
      <c r="A12" s="382" t="s">
        <v>408</v>
      </c>
      <c r="B12" s="445" t="s">
        <v>422</v>
      </c>
      <c r="C12" s="449">
        <v>0</v>
      </c>
      <c r="D12" s="513">
        <v>0</v>
      </c>
    </row>
    <row r="13" spans="1:4" s="387" customFormat="1">
      <c r="A13" s="382" t="s">
        <v>409</v>
      </c>
      <c r="B13" s="445" t="s">
        <v>423</v>
      </c>
      <c r="C13" s="449">
        <v>0.02</v>
      </c>
      <c r="D13" s="513">
        <v>366029539.41271478</v>
      </c>
    </row>
    <row r="14" spans="1:4" s="387" customFormat="1">
      <c r="A14" s="379" t="s">
        <v>410</v>
      </c>
      <c r="B14" s="453" t="s">
        <v>484</v>
      </c>
      <c r="C14" s="450"/>
      <c r="D14" s="514"/>
    </row>
    <row r="15" spans="1:4" s="387" customFormat="1">
      <c r="A15" s="382">
        <v>3.1</v>
      </c>
      <c r="B15" s="445" t="s">
        <v>428</v>
      </c>
      <c r="C15" s="449">
        <v>8.9633507512468409E-3</v>
      </c>
      <c r="D15" s="513">
        <v>164042557.35367459</v>
      </c>
    </row>
    <row r="16" spans="1:4" s="387" customFormat="1">
      <c r="A16" s="382">
        <v>3.2</v>
      </c>
      <c r="B16" s="445" t="s">
        <v>429</v>
      </c>
      <c r="C16" s="449">
        <v>1.1978869078404598E-2</v>
      </c>
      <c r="D16" s="513">
        <v>219230996.57268232</v>
      </c>
    </row>
    <row r="17" spans="1:6" s="386" customFormat="1">
      <c r="A17" s="382">
        <v>3.3</v>
      </c>
      <c r="B17" s="445" t="s">
        <v>430</v>
      </c>
      <c r="C17" s="449">
        <v>3.7013182079753015E-2</v>
      </c>
      <c r="D17" s="513">
        <v>677395899.4425472</v>
      </c>
    </row>
    <row r="18" spans="1:6" s="385" customFormat="1" ht="12.75" customHeight="1">
      <c r="A18" s="455"/>
      <c r="B18" s="456" t="s">
        <v>483</v>
      </c>
      <c r="C18" s="451" t="s">
        <v>414</v>
      </c>
      <c r="D18" s="515" t="s">
        <v>415</v>
      </c>
    </row>
    <row r="19" spans="1:6" s="386" customFormat="1">
      <c r="A19" s="383">
        <v>4</v>
      </c>
      <c r="B19" s="445" t="s">
        <v>424</v>
      </c>
      <c r="C19" s="449">
        <v>7.396335075124684E-2</v>
      </c>
      <c r="D19" s="513">
        <v>1353638560.4449975</v>
      </c>
    </row>
    <row r="20" spans="1:6" s="386" customFormat="1">
      <c r="A20" s="383">
        <v>5</v>
      </c>
      <c r="B20" s="445" t="s">
        <v>144</v>
      </c>
      <c r="C20" s="449">
        <v>9.1978869078404607E-2</v>
      </c>
      <c r="D20" s="513">
        <v>1683349154.2235415</v>
      </c>
    </row>
    <row r="21" spans="1:6" s="386" customFormat="1" ht="14.4" thickBot="1">
      <c r="A21" s="388" t="s">
        <v>411</v>
      </c>
      <c r="B21" s="389" t="s">
        <v>425</v>
      </c>
      <c r="C21" s="452">
        <v>0.13701318207975302</v>
      </c>
      <c r="D21" s="516">
        <v>2507543596.5061212</v>
      </c>
    </row>
    <row r="22" spans="1:6">
      <c r="F22" s="337"/>
    </row>
    <row r="23" spans="1:6" ht="53.4">
      <c r="B23" s="336" t="s">
        <v>486</v>
      </c>
    </row>
  </sheetData>
  <conditionalFormatting sqref="C21">
    <cfRule type="cellIs" dxfId="3" priority="1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pane xSplit="1" ySplit="5" topLeftCell="B6" activePane="bottomRight" state="frozen"/>
      <selection activeCell="B47" sqref="B47"/>
      <selection pane="topRight" activeCell="B47" sqref="B47"/>
      <selection pane="bottomLeft" activeCell="B47" sqref="B47"/>
      <selection pane="bottomRight" activeCell="C6" sqref="C6:C47"/>
    </sheetView>
  </sheetViews>
  <sheetFormatPr defaultColWidth="9.109375" defaultRowHeight="13.8"/>
  <cols>
    <col min="1" max="1" width="10.6640625" style="4" customWidth="1"/>
    <col min="2" max="2" width="91.88671875" style="4" customWidth="1"/>
    <col min="3" max="3" width="53.109375" style="4" customWidth="1"/>
    <col min="4" max="4" width="32.33203125" style="4" customWidth="1"/>
    <col min="5" max="5" width="9.44140625" style="5" customWidth="1"/>
    <col min="6" max="16384" width="9.109375" style="5"/>
  </cols>
  <sheetData>
    <row r="1" spans="1:6">
      <c r="A1" s="2" t="s">
        <v>35</v>
      </c>
      <c r="B1" s="3" t="str">
        <f>'Info '!C2</f>
        <v>JSC TBC Bank</v>
      </c>
      <c r="E1" s="4"/>
      <c r="F1" s="4"/>
    </row>
    <row r="2" spans="1:6" s="101" customFormat="1" ht="15.75" customHeight="1">
      <c r="A2" s="2" t="s">
        <v>36</v>
      </c>
      <c r="B2" s="469">
        <f>'1. key ratios '!B2</f>
        <v>44196</v>
      </c>
    </row>
    <row r="3" spans="1:6" s="101" customFormat="1" ht="15.75" customHeight="1">
      <c r="A3" s="143"/>
    </row>
    <row r="4" spans="1:6" s="101" customFormat="1" ht="15.75" customHeight="1" thickBot="1">
      <c r="A4" s="101" t="s">
        <v>91</v>
      </c>
      <c r="B4" s="269" t="s">
        <v>295</v>
      </c>
      <c r="D4" s="52" t="s">
        <v>78</v>
      </c>
    </row>
    <row r="5" spans="1:6" ht="26.4">
      <c r="A5" s="144" t="s">
        <v>11</v>
      </c>
      <c r="B5" s="300" t="s">
        <v>349</v>
      </c>
      <c r="C5" s="145" t="s">
        <v>97</v>
      </c>
      <c r="D5" s="146" t="s">
        <v>98</v>
      </c>
    </row>
    <row r="6" spans="1:6">
      <c r="A6" s="108">
        <v>1</v>
      </c>
      <c r="B6" s="147" t="s">
        <v>40</v>
      </c>
      <c r="C6" s="148">
        <v>713083568.07999992</v>
      </c>
      <c r="D6" s="149"/>
      <c r="E6" s="150"/>
    </row>
    <row r="7" spans="1:6">
      <c r="A7" s="108">
        <v>2</v>
      </c>
      <c r="B7" s="151" t="s">
        <v>41</v>
      </c>
      <c r="C7" s="152">
        <v>2200440603.9099998</v>
      </c>
      <c r="D7" s="153"/>
      <c r="E7" s="150"/>
    </row>
    <row r="8" spans="1:6">
      <c r="A8" s="108">
        <v>3</v>
      </c>
      <c r="B8" s="151" t="s">
        <v>42</v>
      </c>
      <c r="C8" s="152">
        <v>716565530.78999996</v>
      </c>
      <c r="D8" s="153"/>
      <c r="E8" s="150"/>
    </row>
    <row r="9" spans="1:6">
      <c r="A9" s="108">
        <v>4</v>
      </c>
      <c r="B9" s="151" t="s">
        <v>43</v>
      </c>
      <c r="C9" s="152">
        <v>0</v>
      </c>
      <c r="D9" s="153"/>
      <c r="E9" s="150"/>
    </row>
    <row r="10" spans="1:6">
      <c r="A10" s="108">
        <v>5</v>
      </c>
      <c r="B10" s="151" t="s">
        <v>44</v>
      </c>
      <c r="C10" s="152">
        <v>2549952574.6300001</v>
      </c>
      <c r="D10" s="153"/>
      <c r="E10" s="150"/>
    </row>
    <row r="11" spans="1:6" ht="14.4">
      <c r="A11" s="108">
        <v>6.1</v>
      </c>
      <c r="B11" s="270" t="s">
        <v>45</v>
      </c>
      <c r="C11" s="154">
        <v>14911967283.77</v>
      </c>
      <c r="D11" s="155"/>
      <c r="E11" s="156"/>
    </row>
    <row r="12" spans="1:6" ht="14.4">
      <c r="A12" s="108">
        <v>6.2</v>
      </c>
      <c r="B12" s="271" t="s">
        <v>46</v>
      </c>
      <c r="C12" s="154">
        <v>-924967820.29999995</v>
      </c>
      <c r="D12" s="155"/>
      <c r="E12" s="156"/>
    </row>
    <row r="13" spans="1:6" ht="14.4">
      <c r="A13" s="108" t="s">
        <v>511</v>
      </c>
      <c r="B13" s="470" t="s">
        <v>513</v>
      </c>
      <c r="C13" s="154">
        <v>-127681074.26000001</v>
      </c>
      <c r="D13" s="155"/>
      <c r="E13" s="156"/>
    </row>
    <row r="14" spans="1:6" ht="14.4">
      <c r="A14" s="108" t="s">
        <v>512</v>
      </c>
      <c r="B14" s="470" t="s">
        <v>514</v>
      </c>
      <c r="C14" s="154">
        <v>-84829596.133735597</v>
      </c>
      <c r="D14" s="155"/>
      <c r="E14" s="156"/>
    </row>
    <row r="15" spans="1:6">
      <c r="A15" s="108">
        <v>6</v>
      </c>
      <c r="B15" s="151" t="s">
        <v>47</v>
      </c>
      <c r="C15" s="157">
        <v>13986999463.470001</v>
      </c>
      <c r="D15" s="155"/>
      <c r="E15" s="150"/>
    </row>
    <row r="16" spans="1:6">
      <c r="A16" s="108">
        <v>7</v>
      </c>
      <c r="B16" s="151" t="s">
        <v>48</v>
      </c>
      <c r="C16" s="152">
        <v>312110681.60000002</v>
      </c>
      <c r="D16" s="153"/>
      <c r="E16" s="150"/>
    </row>
    <row r="17" spans="1:5">
      <c r="A17" s="108">
        <v>8</v>
      </c>
      <c r="B17" s="298" t="s">
        <v>207</v>
      </c>
      <c r="C17" s="152">
        <v>77134961.019999996</v>
      </c>
      <c r="D17" s="153"/>
      <c r="E17" s="150"/>
    </row>
    <row r="18" spans="1:5">
      <c r="A18" s="108">
        <v>9</v>
      </c>
      <c r="B18" s="151" t="s">
        <v>49</v>
      </c>
      <c r="C18" s="152">
        <v>42438336.799999997</v>
      </c>
      <c r="D18" s="153"/>
      <c r="E18" s="150"/>
    </row>
    <row r="19" spans="1:5">
      <c r="A19" s="108">
        <v>9.1</v>
      </c>
      <c r="B19" s="158" t="s">
        <v>93</v>
      </c>
      <c r="C19" s="154">
        <v>8992378.9000000004</v>
      </c>
      <c r="D19" s="159" t="s">
        <v>518</v>
      </c>
      <c r="E19" s="150"/>
    </row>
    <row r="20" spans="1:5">
      <c r="A20" s="108">
        <v>9.1999999999999993</v>
      </c>
      <c r="B20" s="158" t="s">
        <v>94</v>
      </c>
      <c r="C20" s="154">
        <v>32965375.219999999</v>
      </c>
      <c r="D20" s="153"/>
      <c r="E20" s="150"/>
    </row>
    <row r="21" spans="1:5">
      <c r="A21" s="108">
        <v>9.3000000000000007</v>
      </c>
      <c r="B21" s="272" t="s">
        <v>277</v>
      </c>
      <c r="C21" s="154">
        <v>3000</v>
      </c>
      <c r="D21" s="153"/>
      <c r="E21" s="150"/>
    </row>
    <row r="22" spans="1:5">
      <c r="A22" s="108">
        <v>10</v>
      </c>
      <c r="B22" s="151" t="s">
        <v>50</v>
      </c>
      <c r="C22" s="152">
        <v>641038062.05999994</v>
      </c>
      <c r="D22" s="153"/>
      <c r="E22" s="150"/>
    </row>
    <row r="23" spans="1:5">
      <c r="A23" s="108">
        <v>10.1</v>
      </c>
      <c r="B23" s="158" t="s">
        <v>95</v>
      </c>
      <c r="C23" s="152">
        <v>236629592.28</v>
      </c>
      <c r="D23" s="159" t="s">
        <v>518</v>
      </c>
      <c r="E23" s="150"/>
    </row>
    <row r="24" spans="1:5">
      <c r="A24" s="108">
        <v>11</v>
      </c>
      <c r="B24" s="160" t="s">
        <v>51</v>
      </c>
      <c r="C24" s="161">
        <v>487765039.76000005</v>
      </c>
      <c r="D24" s="162"/>
      <c r="E24" s="150"/>
    </row>
    <row r="25" spans="1:5">
      <c r="A25" s="108">
        <v>11.1</v>
      </c>
      <c r="B25" s="158" t="s">
        <v>519</v>
      </c>
      <c r="C25" s="152">
        <v>7036563.2400000021</v>
      </c>
      <c r="D25" s="159" t="s">
        <v>518</v>
      </c>
      <c r="E25" s="150"/>
    </row>
    <row r="26" spans="1:5">
      <c r="A26" s="108">
        <v>12</v>
      </c>
      <c r="B26" s="163" t="s">
        <v>52</v>
      </c>
      <c r="C26" s="164">
        <v>21727528822.119999</v>
      </c>
      <c r="D26" s="165"/>
      <c r="E26" s="166"/>
    </row>
    <row r="27" spans="1:5">
      <c r="A27" s="108">
        <v>13</v>
      </c>
      <c r="B27" s="151" t="s">
        <v>54</v>
      </c>
      <c r="C27" s="167">
        <v>139526841.46000001</v>
      </c>
      <c r="D27" s="168"/>
      <c r="E27" s="150"/>
    </row>
    <row r="28" spans="1:5">
      <c r="A28" s="108">
        <v>14</v>
      </c>
      <c r="B28" s="151" t="s">
        <v>55</v>
      </c>
      <c r="C28" s="152">
        <v>3849414002.8999996</v>
      </c>
      <c r="D28" s="153"/>
      <c r="E28" s="150"/>
    </row>
    <row r="29" spans="1:5">
      <c r="A29" s="108">
        <v>15</v>
      </c>
      <c r="B29" s="151" t="s">
        <v>56</v>
      </c>
      <c r="C29" s="152">
        <v>3895232068.8100004</v>
      </c>
      <c r="D29" s="153"/>
      <c r="E29" s="150"/>
    </row>
    <row r="30" spans="1:5">
      <c r="A30" s="108">
        <v>16</v>
      </c>
      <c r="B30" s="151" t="s">
        <v>57</v>
      </c>
      <c r="C30" s="152">
        <v>5098161531.54</v>
      </c>
      <c r="D30" s="153"/>
      <c r="E30" s="150"/>
    </row>
    <row r="31" spans="1:5">
      <c r="A31" s="108">
        <v>17</v>
      </c>
      <c r="B31" s="151" t="s">
        <v>58</v>
      </c>
      <c r="C31" s="152">
        <v>975718991.95000005</v>
      </c>
      <c r="D31" s="153"/>
      <c r="E31" s="150"/>
    </row>
    <row r="32" spans="1:5">
      <c r="A32" s="108">
        <v>17.100000000000001</v>
      </c>
      <c r="B32" s="158" t="s">
        <v>520</v>
      </c>
      <c r="C32" s="152">
        <v>473947800</v>
      </c>
      <c r="D32" s="159" t="s">
        <v>518</v>
      </c>
      <c r="E32" s="150"/>
    </row>
    <row r="33" spans="1:5">
      <c r="A33" s="108">
        <v>18</v>
      </c>
      <c r="B33" s="151" t="s">
        <v>59</v>
      </c>
      <c r="C33" s="152">
        <v>4015091751.0899997</v>
      </c>
      <c r="D33" s="153"/>
      <c r="E33" s="150"/>
    </row>
    <row r="34" spans="1:5">
      <c r="A34" s="108">
        <v>19</v>
      </c>
      <c r="B34" s="151" t="s">
        <v>60</v>
      </c>
      <c r="C34" s="152">
        <v>93864608.920000002</v>
      </c>
      <c r="D34" s="153"/>
      <c r="E34" s="150"/>
    </row>
    <row r="35" spans="1:5">
      <c r="A35" s="108">
        <v>20</v>
      </c>
      <c r="B35" s="151" t="s">
        <v>61</v>
      </c>
      <c r="C35" s="152">
        <v>381607012.5</v>
      </c>
      <c r="D35" s="153"/>
      <c r="E35" s="150"/>
    </row>
    <row r="36" spans="1:5">
      <c r="A36" s="108">
        <v>20.100000000000001</v>
      </c>
      <c r="B36" s="169" t="s">
        <v>515</v>
      </c>
      <c r="C36" s="161">
        <v>0</v>
      </c>
      <c r="D36" s="162"/>
      <c r="E36" s="150"/>
    </row>
    <row r="37" spans="1:5">
      <c r="A37" s="108">
        <v>21</v>
      </c>
      <c r="B37" s="160" t="s">
        <v>62</v>
      </c>
      <c r="C37" s="161">
        <v>1109391710</v>
      </c>
      <c r="D37" s="162"/>
      <c r="E37" s="150"/>
    </row>
    <row r="38" spans="1:5">
      <c r="A38" s="108">
        <v>21.1</v>
      </c>
      <c r="B38" s="169" t="s">
        <v>96</v>
      </c>
      <c r="C38" s="170">
        <v>548699436</v>
      </c>
      <c r="D38" s="159" t="s">
        <v>518</v>
      </c>
      <c r="E38" s="150"/>
    </row>
    <row r="39" spans="1:5">
      <c r="A39" s="108">
        <v>22</v>
      </c>
      <c r="B39" s="163" t="s">
        <v>63</v>
      </c>
      <c r="C39" s="164">
        <v>19558008519.169998</v>
      </c>
      <c r="D39" s="165"/>
      <c r="E39" s="166"/>
    </row>
    <row r="40" spans="1:5">
      <c r="A40" s="108">
        <v>23</v>
      </c>
      <c r="B40" s="160" t="s">
        <v>65</v>
      </c>
      <c r="C40" s="152">
        <v>21015907.600000001</v>
      </c>
      <c r="D40" s="153"/>
      <c r="E40" s="150"/>
    </row>
    <row r="41" spans="1:5">
      <c r="A41" s="108">
        <v>24</v>
      </c>
      <c r="B41" s="160" t="s">
        <v>66</v>
      </c>
      <c r="C41" s="152">
        <v>0</v>
      </c>
      <c r="D41" s="153"/>
      <c r="E41" s="150"/>
    </row>
    <row r="42" spans="1:5">
      <c r="A42" s="108">
        <v>25</v>
      </c>
      <c r="B42" s="160" t="s">
        <v>67</v>
      </c>
      <c r="C42" s="152">
        <v>0</v>
      </c>
      <c r="D42" s="153"/>
      <c r="E42" s="150"/>
    </row>
    <row r="43" spans="1:5">
      <c r="A43" s="108">
        <v>26</v>
      </c>
      <c r="B43" s="160" t="s">
        <v>68</v>
      </c>
      <c r="C43" s="152">
        <v>506993949.06</v>
      </c>
      <c r="D43" s="153"/>
      <c r="E43" s="150"/>
    </row>
    <row r="44" spans="1:5">
      <c r="A44" s="108">
        <v>27</v>
      </c>
      <c r="B44" s="160" t="s">
        <v>69</v>
      </c>
      <c r="C44" s="152">
        <v>0</v>
      </c>
      <c r="D44" s="153"/>
      <c r="E44" s="150"/>
    </row>
    <row r="45" spans="1:5">
      <c r="A45" s="108">
        <v>28</v>
      </c>
      <c r="B45" s="160" t="s">
        <v>70</v>
      </c>
      <c r="C45" s="152">
        <v>1641507739.0300002</v>
      </c>
      <c r="D45" s="153"/>
      <c r="E45" s="150"/>
    </row>
    <row r="46" spans="1:5">
      <c r="A46" s="108">
        <v>29</v>
      </c>
      <c r="B46" s="160" t="s">
        <v>71</v>
      </c>
      <c r="C46" s="152">
        <v>2707.2300000041723</v>
      </c>
      <c r="D46" s="153"/>
      <c r="E46" s="150"/>
    </row>
    <row r="47" spans="1:5" ht="14.4" thickBot="1">
      <c r="A47" s="171">
        <v>30</v>
      </c>
      <c r="B47" s="172" t="s">
        <v>275</v>
      </c>
      <c r="C47" s="173">
        <v>2169520302.9200001</v>
      </c>
      <c r="D47" s="174"/>
      <c r="E47" s="16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70" zoomScaleNormal="7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T1" sqref="T1:V1048576"/>
    </sheetView>
  </sheetViews>
  <sheetFormatPr defaultColWidth="9.109375" defaultRowHeight="13.2"/>
  <cols>
    <col min="1" max="1" width="10.5546875" style="4" bestFit="1" customWidth="1"/>
    <col min="2" max="2" width="95" style="4" customWidth="1"/>
    <col min="3" max="3" width="13" style="4" bestFit="1" customWidth="1"/>
    <col min="4" max="4" width="16.44140625" style="4" bestFit="1" customWidth="1"/>
    <col min="5" max="5" width="13" style="4" bestFit="1" customWidth="1"/>
    <col min="6" max="6" width="16.44140625" style="4" bestFit="1" customWidth="1"/>
    <col min="7" max="7" width="13" style="4" bestFit="1" customWidth="1"/>
    <col min="8" max="8" width="13.33203125" style="4" bestFit="1" customWidth="1"/>
    <col min="9" max="9" width="13" style="4" bestFit="1" customWidth="1"/>
    <col min="10" max="10" width="13.33203125" style="4" bestFit="1" customWidth="1"/>
    <col min="11" max="11" width="13" style="4" bestFit="1" customWidth="1"/>
    <col min="12" max="16" width="13" style="50" bestFit="1" customWidth="1"/>
    <col min="17" max="17" width="14.6640625" style="50" customWidth="1"/>
    <col min="18" max="18" width="13" style="50" bestFit="1" customWidth="1"/>
    <col min="19" max="19" width="34.88671875" style="50" customWidth="1"/>
    <col min="20" max="16384" width="9.109375" style="50"/>
  </cols>
  <sheetData>
    <row r="1" spans="1:19">
      <c r="A1" s="2" t="s">
        <v>35</v>
      </c>
      <c r="B1" s="4" t="str">
        <f>'Info '!C2</f>
        <v>JSC TBC Bank</v>
      </c>
    </row>
    <row r="2" spans="1:19">
      <c r="A2" s="2" t="s">
        <v>36</v>
      </c>
      <c r="B2" s="466">
        <f>'1. key ratios '!B2</f>
        <v>44196</v>
      </c>
    </row>
    <row r="4" spans="1:19" ht="27" thickBot="1">
      <c r="A4" s="4" t="s">
        <v>257</v>
      </c>
      <c r="B4" s="322" t="s">
        <v>384</v>
      </c>
    </row>
    <row r="5" spans="1:19" s="308" customFormat="1" ht="13.8">
      <c r="A5" s="303"/>
      <c r="B5" s="304"/>
      <c r="C5" s="305" t="s">
        <v>0</v>
      </c>
      <c r="D5" s="305" t="s">
        <v>1</v>
      </c>
      <c r="E5" s="305" t="s">
        <v>2</v>
      </c>
      <c r="F5" s="305" t="s">
        <v>3</v>
      </c>
      <c r="G5" s="305" t="s">
        <v>4</v>
      </c>
      <c r="H5" s="305" t="s">
        <v>10</v>
      </c>
      <c r="I5" s="305" t="s">
        <v>13</v>
      </c>
      <c r="J5" s="305" t="s">
        <v>14</v>
      </c>
      <c r="K5" s="305" t="s">
        <v>15</v>
      </c>
      <c r="L5" s="305" t="s">
        <v>16</v>
      </c>
      <c r="M5" s="305" t="s">
        <v>17</v>
      </c>
      <c r="N5" s="305" t="s">
        <v>18</v>
      </c>
      <c r="O5" s="305" t="s">
        <v>367</v>
      </c>
      <c r="P5" s="305" t="s">
        <v>368</v>
      </c>
      <c r="Q5" s="305" t="s">
        <v>369</v>
      </c>
      <c r="R5" s="306" t="s">
        <v>370</v>
      </c>
      <c r="S5" s="307" t="s">
        <v>371</v>
      </c>
    </row>
    <row r="6" spans="1:19" s="308" customFormat="1" ht="99" customHeight="1">
      <c r="A6" s="309"/>
      <c r="B6" s="557" t="s">
        <v>372</v>
      </c>
      <c r="C6" s="553">
        <v>0</v>
      </c>
      <c r="D6" s="554"/>
      <c r="E6" s="553">
        <v>0.2</v>
      </c>
      <c r="F6" s="554"/>
      <c r="G6" s="553">
        <v>0.35</v>
      </c>
      <c r="H6" s="554"/>
      <c r="I6" s="553">
        <v>0.5</v>
      </c>
      <c r="J6" s="554"/>
      <c r="K6" s="553">
        <v>0.75</v>
      </c>
      <c r="L6" s="554"/>
      <c r="M6" s="553">
        <v>1</v>
      </c>
      <c r="N6" s="554"/>
      <c r="O6" s="553">
        <v>1.5</v>
      </c>
      <c r="P6" s="554"/>
      <c r="Q6" s="553">
        <v>2.5</v>
      </c>
      <c r="R6" s="554"/>
      <c r="S6" s="555" t="s">
        <v>256</v>
      </c>
    </row>
    <row r="7" spans="1:19" s="308" customFormat="1" ht="30.75" customHeight="1">
      <c r="A7" s="309"/>
      <c r="B7" s="558"/>
      <c r="C7" s="299" t="s">
        <v>259</v>
      </c>
      <c r="D7" s="299" t="s">
        <v>258</v>
      </c>
      <c r="E7" s="299" t="s">
        <v>259</v>
      </c>
      <c r="F7" s="299" t="s">
        <v>258</v>
      </c>
      <c r="G7" s="299" t="s">
        <v>259</v>
      </c>
      <c r="H7" s="299" t="s">
        <v>258</v>
      </c>
      <c r="I7" s="299" t="s">
        <v>259</v>
      </c>
      <c r="J7" s="299" t="s">
        <v>258</v>
      </c>
      <c r="K7" s="299" t="s">
        <v>259</v>
      </c>
      <c r="L7" s="299" t="s">
        <v>258</v>
      </c>
      <c r="M7" s="299" t="s">
        <v>259</v>
      </c>
      <c r="N7" s="299" t="s">
        <v>258</v>
      </c>
      <c r="O7" s="299" t="s">
        <v>259</v>
      </c>
      <c r="P7" s="299" t="s">
        <v>258</v>
      </c>
      <c r="Q7" s="299" t="s">
        <v>259</v>
      </c>
      <c r="R7" s="299" t="s">
        <v>258</v>
      </c>
      <c r="S7" s="556"/>
    </row>
    <row r="8" spans="1:19" s="177" customFormat="1">
      <c r="A8" s="175">
        <v>1</v>
      </c>
      <c r="B8" s="1" t="s">
        <v>100</v>
      </c>
      <c r="C8" s="176">
        <v>2015560719.8200002</v>
      </c>
      <c r="D8" s="176">
        <v>0</v>
      </c>
      <c r="E8" s="176">
        <v>98298</v>
      </c>
      <c r="F8" s="176">
        <v>0</v>
      </c>
      <c r="G8" s="176">
        <v>0</v>
      </c>
      <c r="H8" s="176">
        <v>0</v>
      </c>
      <c r="I8" s="176">
        <v>0</v>
      </c>
      <c r="J8" s="176">
        <v>0</v>
      </c>
      <c r="K8" s="176">
        <v>0</v>
      </c>
      <c r="L8" s="176">
        <v>0</v>
      </c>
      <c r="M8" s="176">
        <v>2101556844.1038499</v>
      </c>
      <c r="N8" s="176">
        <v>0</v>
      </c>
      <c r="O8" s="176">
        <v>0</v>
      </c>
      <c r="P8" s="176">
        <v>0</v>
      </c>
      <c r="Q8" s="176">
        <v>0</v>
      </c>
      <c r="R8" s="176">
        <v>0</v>
      </c>
      <c r="S8" s="323">
        <v>2101576503.7038498</v>
      </c>
    </row>
    <row r="9" spans="1:19" s="177" customFormat="1">
      <c r="A9" s="175">
        <v>2</v>
      </c>
      <c r="B9" s="1" t="s">
        <v>101</v>
      </c>
      <c r="C9" s="176">
        <v>0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  <c r="N9" s="176">
        <v>0</v>
      </c>
      <c r="O9" s="176">
        <v>0</v>
      </c>
      <c r="P9" s="176">
        <v>0</v>
      </c>
      <c r="Q9" s="176">
        <v>0</v>
      </c>
      <c r="R9" s="176">
        <v>0</v>
      </c>
      <c r="S9" s="323">
        <v>0</v>
      </c>
    </row>
    <row r="10" spans="1:19" s="177" customFormat="1">
      <c r="A10" s="175">
        <v>3</v>
      </c>
      <c r="B10" s="1" t="s">
        <v>278</v>
      </c>
      <c r="C10" s="176">
        <v>103908488.33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76">
        <v>0</v>
      </c>
      <c r="M10" s="176">
        <v>0</v>
      </c>
      <c r="N10" s="176">
        <v>6250</v>
      </c>
      <c r="O10" s="176">
        <v>0</v>
      </c>
      <c r="P10" s="176">
        <v>0</v>
      </c>
      <c r="Q10" s="176">
        <v>0</v>
      </c>
      <c r="R10" s="176">
        <v>0</v>
      </c>
      <c r="S10" s="323">
        <v>6250</v>
      </c>
    </row>
    <row r="11" spans="1:19" s="177" customFormat="1">
      <c r="A11" s="175">
        <v>4</v>
      </c>
      <c r="B11" s="1" t="s">
        <v>102</v>
      </c>
      <c r="C11" s="176">
        <v>214724364.22999999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120284511.48999999</v>
      </c>
      <c r="J11" s="176">
        <v>0</v>
      </c>
      <c r="K11" s="176">
        <v>0</v>
      </c>
      <c r="L11" s="176">
        <v>0</v>
      </c>
      <c r="M11" s="176">
        <v>0</v>
      </c>
      <c r="N11" s="176">
        <v>0</v>
      </c>
      <c r="O11" s="176">
        <v>0</v>
      </c>
      <c r="P11" s="176">
        <v>0</v>
      </c>
      <c r="Q11" s="176">
        <v>0</v>
      </c>
      <c r="R11" s="176">
        <v>0</v>
      </c>
      <c r="S11" s="323">
        <v>60142255.744999997</v>
      </c>
    </row>
    <row r="12" spans="1:19" s="177" customFormat="1">
      <c r="A12" s="175">
        <v>5</v>
      </c>
      <c r="B12" s="1" t="s">
        <v>103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6">
        <v>0</v>
      </c>
      <c r="M12" s="176">
        <v>0</v>
      </c>
      <c r="N12" s="176">
        <v>0</v>
      </c>
      <c r="O12" s="176">
        <v>0</v>
      </c>
      <c r="P12" s="176">
        <v>0</v>
      </c>
      <c r="Q12" s="176">
        <v>0</v>
      </c>
      <c r="R12" s="176">
        <v>0</v>
      </c>
      <c r="S12" s="323">
        <v>0</v>
      </c>
    </row>
    <row r="13" spans="1:19" s="177" customFormat="1">
      <c r="A13" s="175">
        <v>6</v>
      </c>
      <c r="B13" s="1" t="s">
        <v>104</v>
      </c>
      <c r="C13" s="176">
        <v>0</v>
      </c>
      <c r="D13" s="176">
        <v>0</v>
      </c>
      <c r="E13" s="176">
        <v>721005951.50342607</v>
      </c>
      <c r="F13" s="176">
        <v>3719106.5548999999</v>
      </c>
      <c r="G13" s="176">
        <v>0</v>
      </c>
      <c r="H13" s="176">
        <v>0</v>
      </c>
      <c r="I13" s="176">
        <v>25256859.554500002</v>
      </c>
      <c r="J13" s="176">
        <v>72568439.286400005</v>
      </c>
      <c r="K13" s="176">
        <v>0</v>
      </c>
      <c r="L13" s="176">
        <v>0</v>
      </c>
      <c r="M13" s="176">
        <v>12890112.729896</v>
      </c>
      <c r="N13" s="176">
        <v>20840878</v>
      </c>
      <c r="O13" s="176">
        <v>0</v>
      </c>
      <c r="P13" s="176">
        <v>0</v>
      </c>
      <c r="Q13" s="176">
        <v>0</v>
      </c>
      <c r="R13" s="176">
        <v>0</v>
      </c>
      <c r="S13" s="323">
        <v>227588651.76201123</v>
      </c>
    </row>
    <row r="14" spans="1:19" s="177" customFormat="1">
      <c r="A14" s="175">
        <v>7</v>
      </c>
      <c r="B14" s="1" t="s">
        <v>105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76">
        <v>0</v>
      </c>
      <c r="M14" s="176">
        <v>5707730422.7605495</v>
      </c>
      <c r="N14" s="176">
        <v>1380791934.9861999</v>
      </c>
      <c r="O14" s="176">
        <v>0</v>
      </c>
      <c r="P14" s="176">
        <v>0</v>
      </c>
      <c r="Q14" s="176">
        <v>0</v>
      </c>
      <c r="R14" s="176">
        <v>0</v>
      </c>
      <c r="S14" s="323">
        <v>7088522357.7467499</v>
      </c>
    </row>
    <row r="15" spans="1:19" s="177" customFormat="1">
      <c r="A15" s="175">
        <v>8</v>
      </c>
      <c r="B15" s="1" t="s">
        <v>106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3406149141.2912002</v>
      </c>
      <c r="L15" s="176">
        <v>97932952.492600009</v>
      </c>
      <c r="M15" s="176">
        <v>0</v>
      </c>
      <c r="N15" s="176">
        <v>0</v>
      </c>
      <c r="O15" s="176">
        <v>0</v>
      </c>
      <c r="P15" s="176">
        <v>0</v>
      </c>
      <c r="Q15" s="176">
        <v>0</v>
      </c>
      <c r="R15" s="176">
        <v>0</v>
      </c>
      <c r="S15" s="323">
        <v>2628061570.3378501</v>
      </c>
    </row>
    <row r="16" spans="1:19" s="177" customFormat="1">
      <c r="A16" s="175">
        <v>9</v>
      </c>
      <c r="B16" s="1" t="s">
        <v>107</v>
      </c>
      <c r="C16" s="176">
        <v>0</v>
      </c>
      <c r="D16" s="176">
        <v>0</v>
      </c>
      <c r="E16" s="176">
        <v>0</v>
      </c>
      <c r="F16" s="176">
        <v>0</v>
      </c>
      <c r="G16" s="176">
        <v>3000247943.3856997</v>
      </c>
      <c r="H16" s="176">
        <v>17747211.179999996</v>
      </c>
      <c r="I16" s="176">
        <v>0</v>
      </c>
      <c r="J16" s="176">
        <v>0</v>
      </c>
      <c r="K16" s="176">
        <v>0</v>
      </c>
      <c r="L16" s="176">
        <v>0</v>
      </c>
      <c r="M16" s="176">
        <v>0</v>
      </c>
      <c r="N16" s="176">
        <v>0</v>
      </c>
      <c r="O16" s="176">
        <v>0</v>
      </c>
      <c r="P16" s="176">
        <v>0</v>
      </c>
      <c r="Q16" s="176">
        <v>0</v>
      </c>
      <c r="R16" s="176">
        <v>0</v>
      </c>
      <c r="S16" s="323">
        <v>1056298304.0979948</v>
      </c>
    </row>
    <row r="17" spans="1:19" s="177" customFormat="1">
      <c r="A17" s="175">
        <v>10</v>
      </c>
      <c r="B17" s="1" t="s">
        <v>108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33145346.663000003</v>
      </c>
      <c r="J17" s="176">
        <v>464568.7991</v>
      </c>
      <c r="K17" s="176">
        <v>0</v>
      </c>
      <c r="L17" s="176">
        <v>0</v>
      </c>
      <c r="M17" s="176">
        <v>75024682.828900024</v>
      </c>
      <c r="N17" s="176">
        <v>382440.57429999998</v>
      </c>
      <c r="O17" s="176">
        <v>13331655.828900004</v>
      </c>
      <c r="P17" s="176">
        <v>29823.542099999999</v>
      </c>
      <c r="Q17" s="176">
        <v>0</v>
      </c>
      <c r="R17" s="176">
        <v>0</v>
      </c>
      <c r="S17" s="323">
        <v>112254300.19075003</v>
      </c>
    </row>
    <row r="18" spans="1:19" s="177" customFormat="1">
      <c r="A18" s="175">
        <v>11</v>
      </c>
      <c r="B18" s="1" t="s">
        <v>109</v>
      </c>
      <c r="C18" s="176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176">
        <v>634261279.77670002</v>
      </c>
      <c r="N18" s="176">
        <v>0</v>
      </c>
      <c r="O18" s="176">
        <v>291481547.73779994</v>
      </c>
      <c r="P18" s="176">
        <v>0</v>
      </c>
      <c r="Q18" s="176">
        <v>22641865.930000007</v>
      </c>
      <c r="R18" s="176">
        <v>0</v>
      </c>
      <c r="S18" s="323">
        <v>1128088266.2084</v>
      </c>
    </row>
    <row r="19" spans="1:19" s="177" customFormat="1">
      <c r="A19" s="175">
        <v>12</v>
      </c>
      <c r="B19" s="1" t="s">
        <v>110</v>
      </c>
      <c r="C19" s="176">
        <v>0</v>
      </c>
      <c r="D19" s="176">
        <v>0</v>
      </c>
      <c r="E19" s="176">
        <v>0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76">
        <v>0</v>
      </c>
      <c r="M19" s="176">
        <v>0</v>
      </c>
      <c r="N19" s="176">
        <v>0</v>
      </c>
      <c r="O19" s="176">
        <v>0</v>
      </c>
      <c r="P19" s="176">
        <v>0</v>
      </c>
      <c r="Q19" s="176">
        <v>0</v>
      </c>
      <c r="R19" s="176">
        <v>0</v>
      </c>
      <c r="S19" s="323">
        <v>0</v>
      </c>
    </row>
    <row r="20" spans="1:19" s="177" customFormat="1">
      <c r="A20" s="175">
        <v>13</v>
      </c>
      <c r="B20" s="1" t="s">
        <v>255</v>
      </c>
      <c r="C20" s="176">
        <v>0</v>
      </c>
      <c r="D20" s="176">
        <v>0</v>
      </c>
      <c r="E20" s="176">
        <v>0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323">
        <v>0</v>
      </c>
    </row>
    <row r="21" spans="1:19" s="177" customFormat="1">
      <c r="A21" s="175">
        <v>14</v>
      </c>
      <c r="B21" s="1" t="s">
        <v>112</v>
      </c>
      <c r="C21" s="176">
        <v>713083568.07999992</v>
      </c>
      <c r="D21" s="176">
        <v>0</v>
      </c>
      <c r="E21" s="176">
        <v>3.599993884563446E-3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v>0</v>
      </c>
      <c r="L21" s="176">
        <v>0</v>
      </c>
      <c r="M21" s="176">
        <v>2574314438.2348156</v>
      </c>
      <c r="N21" s="176">
        <v>36324063.773199469</v>
      </c>
      <c r="O21" s="176">
        <v>0</v>
      </c>
      <c r="P21" s="176">
        <v>0</v>
      </c>
      <c r="Q21" s="176">
        <v>32965375.219999999</v>
      </c>
      <c r="R21" s="176">
        <v>0</v>
      </c>
      <c r="S21" s="323">
        <v>2693051940.0587354</v>
      </c>
    </row>
    <row r="22" spans="1:19" ht="13.8" thickBot="1">
      <c r="A22" s="178"/>
      <c r="B22" s="179" t="s">
        <v>113</v>
      </c>
      <c r="C22" s="180">
        <v>3047277140.46</v>
      </c>
      <c r="D22" s="180">
        <v>0</v>
      </c>
      <c r="E22" s="180">
        <v>721104249.50702608</v>
      </c>
      <c r="F22" s="180">
        <v>3719106.5548999999</v>
      </c>
      <c r="G22" s="180">
        <v>3000247943.3856997</v>
      </c>
      <c r="H22" s="180">
        <v>17747211.179999996</v>
      </c>
      <c r="I22" s="180">
        <v>178686717.70749998</v>
      </c>
      <c r="J22" s="180">
        <v>73033008.085500002</v>
      </c>
      <c r="K22" s="180">
        <v>3406149141.2912002</v>
      </c>
      <c r="L22" s="180">
        <v>97932952.492600009</v>
      </c>
      <c r="M22" s="180">
        <v>11105777780.434711</v>
      </c>
      <c r="N22" s="180">
        <v>1438345567.3336995</v>
      </c>
      <c r="O22" s="180">
        <v>304813203.56669992</v>
      </c>
      <c r="P22" s="180">
        <v>29823.542099999999</v>
      </c>
      <c r="Q22" s="180">
        <v>55607241.150000006</v>
      </c>
      <c r="R22" s="180">
        <v>0</v>
      </c>
      <c r="S22" s="324">
        <v>17095590399.851341</v>
      </c>
    </row>
  </sheetData>
  <mergeCells count="10">
    <mergeCell ref="M6:N6"/>
    <mergeCell ref="O6:P6"/>
    <mergeCell ref="Q6:R6"/>
    <mergeCell ref="S6:S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pane xSplit="2" ySplit="6" topLeftCell="C7" activePane="bottomRight" state="frozen"/>
      <selection activeCell="B9" sqref="B9"/>
      <selection pane="topRight" activeCell="B9" sqref="B9"/>
      <selection pane="bottomLeft" activeCell="B9" sqref="B9"/>
      <selection pane="bottomRight" activeCell="B16" sqref="B16"/>
    </sheetView>
  </sheetViews>
  <sheetFormatPr defaultColWidth="9.109375" defaultRowHeight="13.2"/>
  <cols>
    <col min="1" max="1" width="10.5546875" style="4" bestFit="1" customWidth="1"/>
    <col min="2" max="2" width="63.6640625" style="4" bestFit="1" customWidth="1"/>
    <col min="3" max="3" width="19" style="4" customWidth="1"/>
    <col min="4" max="4" width="19.5546875" style="4" customWidth="1"/>
    <col min="5" max="5" width="31.109375" style="4" customWidth="1"/>
    <col min="6" max="6" width="29.109375" style="4" customWidth="1"/>
    <col min="7" max="7" width="28.5546875" style="4" customWidth="1"/>
    <col min="8" max="8" width="26.44140625" style="4" customWidth="1"/>
    <col min="9" max="9" width="23.6640625" style="4" customWidth="1"/>
    <col min="10" max="10" width="21.5546875" style="4" customWidth="1"/>
    <col min="11" max="11" width="15.6640625" style="4" customWidth="1"/>
    <col min="12" max="12" width="13.33203125" style="4" customWidth="1"/>
    <col min="13" max="13" width="20.88671875" style="4" customWidth="1"/>
    <col min="14" max="14" width="19.33203125" style="4" customWidth="1"/>
    <col min="15" max="15" width="18.44140625" style="4" customWidth="1"/>
    <col min="16" max="16" width="19" style="4" customWidth="1"/>
    <col min="17" max="17" width="20.33203125" style="4" customWidth="1"/>
    <col min="18" max="18" width="18" style="4" customWidth="1"/>
    <col min="19" max="19" width="36" style="4" customWidth="1"/>
    <col min="20" max="20" width="26.109375" style="4" customWidth="1"/>
    <col min="21" max="21" width="24.88671875" style="4" customWidth="1"/>
    <col min="22" max="22" width="20" style="4" customWidth="1"/>
    <col min="23" max="16384" width="9.109375" style="50"/>
  </cols>
  <sheetData>
    <row r="1" spans="1:22">
      <c r="A1" s="2" t="s">
        <v>35</v>
      </c>
      <c r="B1" s="4" t="str">
        <f>'Info '!C2</f>
        <v>JSC TBC Bank</v>
      </c>
    </row>
    <row r="2" spans="1:22">
      <c r="A2" s="2" t="s">
        <v>36</v>
      </c>
      <c r="B2" s="466">
        <f>'1. key ratios '!B2</f>
        <v>44196</v>
      </c>
    </row>
    <row r="4" spans="1:22" ht="13.8" thickBot="1">
      <c r="A4" s="4" t="s">
        <v>375</v>
      </c>
      <c r="B4" s="181" t="s">
        <v>99</v>
      </c>
      <c r="V4" s="52" t="s">
        <v>78</v>
      </c>
    </row>
    <row r="5" spans="1:22" ht="12.75" customHeight="1">
      <c r="A5" s="182"/>
      <c r="B5" s="183"/>
      <c r="C5" s="559" t="s">
        <v>286</v>
      </c>
      <c r="D5" s="560"/>
      <c r="E5" s="560"/>
      <c r="F5" s="560"/>
      <c r="G5" s="560"/>
      <c r="H5" s="560"/>
      <c r="I5" s="560"/>
      <c r="J5" s="560"/>
      <c r="K5" s="560"/>
      <c r="L5" s="561"/>
      <c r="M5" s="562" t="s">
        <v>287</v>
      </c>
      <c r="N5" s="563"/>
      <c r="O5" s="563"/>
      <c r="P5" s="563"/>
      <c r="Q5" s="563"/>
      <c r="R5" s="563"/>
      <c r="S5" s="564"/>
      <c r="T5" s="567" t="s">
        <v>373</v>
      </c>
      <c r="U5" s="567" t="s">
        <v>374</v>
      </c>
      <c r="V5" s="565" t="s">
        <v>125</v>
      </c>
    </row>
    <row r="6" spans="1:22" s="114" customFormat="1" ht="105.6">
      <c r="A6" s="111"/>
      <c r="B6" s="184"/>
      <c r="C6" s="185" t="s">
        <v>114</v>
      </c>
      <c r="D6" s="275" t="s">
        <v>115</v>
      </c>
      <c r="E6" s="212" t="s">
        <v>289</v>
      </c>
      <c r="F6" s="212" t="s">
        <v>290</v>
      </c>
      <c r="G6" s="275" t="s">
        <v>293</v>
      </c>
      <c r="H6" s="275" t="s">
        <v>288</v>
      </c>
      <c r="I6" s="275" t="s">
        <v>116</v>
      </c>
      <c r="J6" s="275" t="s">
        <v>117</v>
      </c>
      <c r="K6" s="186" t="s">
        <v>118</v>
      </c>
      <c r="L6" s="187" t="s">
        <v>119</v>
      </c>
      <c r="M6" s="185" t="s">
        <v>291</v>
      </c>
      <c r="N6" s="186" t="s">
        <v>120</v>
      </c>
      <c r="O6" s="186" t="s">
        <v>121</v>
      </c>
      <c r="P6" s="186" t="s">
        <v>122</v>
      </c>
      <c r="Q6" s="186" t="s">
        <v>123</v>
      </c>
      <c r="R6" s="186" t="s">
        <v>124</v>
      </c>
      <c r="S6" s="301" t="s">
        <v>292</v>
      </c>
      <c r="T6" s="568"/>
      <c r="U6" s="568"/>
      <c r="V6" s="566"/>
    </row>
    <row r="7" spans="1:22" s="177" customFormat="1">
      <c r="A7" s="188">
        <v>1</v>
      </c>
      <c r="B7" s="1" t="s">
        <v>100</v>
      </c>
      <c r="C7" s="189">
        <v>0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6">
        <v>0</v>
      </c>
      <c r="J7" s="176">
        <v>0</v>
      </c>
      <c r="K7" s="176">
        <v>0</v>
      </c>
      <c r="L7" s="190">
        <v>0</v>
      </c>
      <c r="M7" s="189">
        <v>0</v>
      </c>
      <c r="N7" s="176">
        <v>0</v>
      </c>
      <c r="O7" s="176">
        <v>0</v>
      </c>
      <c r="P7" s="176">
        <v>0</v>
      </c>
      <c r="Q7" s="176">
        <v>0</v>
      </c>
      <c r="R7" s="176">
        <v>0</v>
      </c>
      <c r="S7" s="190">
        <v>0</v>
      </c>
      <c r="T7" s="310">
        <v>0</v>
      </c>
      <c r="U7" s="310">
        <v>0</v>
      </c>
      <c r="V7" s="191">
        <v>0</v>
      </c>
    </row>
    <row r="8" spans="1:22" s="177" customFormat="1">
      <c r="A8" s="188">
        <v>2</v>
      </c>
      <c r="B8" s="1" t="s">
        <v>101</v>
      </c>
      <c r="C8" s="189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6">
        <v>0</v>
      </c>
      <c r="J8" s="176">
        <v>0</v>
      </c>
      <c r="K8" s="176">
        <v>0</v>
      </c>
      <c r="L8" s="190">
        <v>0</v>
      </c>
      <c r="M8" s="189">
        <v>0</v>
      </c>
      <c r="N8" s="176">
        <v>0</v>
      </c>
      <c r="O8" s="176">
        <v>0</v>
      </c>
      <c r="P8" s="176">
        <v>0</v>
      </c>
      <c r="Q8" s="176">
        <v>0</v>
      </c>
      <c r="R8" s="176">
        <v>0</v>
      </c>
      <c r="S8" s="190">
        <v>0</v>
      </c>
      <c r="T8" s="310">
        <v>0</v>
      </c>
      <c r="U8" s="310">
        <v>0</v>
      </c>
      <c r="V8" s="191">
        <v>0</v>
      </c>
    </row>
    <row r="9" spans="1:22" s="177" customFormat="1">
      <c r="A9" s="188">
        <v>3</v>
      </c>
      <c r="B9" s="1" t="s">
        <v>279</v>
      </c>
      <c r="C9" s="189">
        <v>0</v>
      </c>
      <c r="D9" s="176">
        <v>6250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90">
        <v>0</v>
      </c>
      <c r="M9" s="189">
        <v>0</v>
      </c>
      <c r="N9" s="176">
        <v>0</v>
      </c>
      <c r="O9" s="176">
        <v>0</v>
      </c>
      <c r="P9" s="176">
        <v>0</v>
      </c>
      <c r="Q9" s="176">
        <v>0</v>
      </c>
      <c r="R9" s="176">
        <v>0</v>
      </c>
      <c r="S9" s="190">
        <v>0</v>
      </c>
      <c r="T9" s="310">
        <v>0</v>
      </c>
      <c r="U9" s="310">
        <v>6250</v>
      </c>
      <c r="V9" s="191">
        <v>6250</v>
      </c>
    </row>
    <row r="10" spans="1:22" s="177" customFormat="1">
      <c r="A10" s="188">
        <v>4</v>
      </c>
      <c r="B10" s="1" t="s">
        <v>102</v>
      </c>
      <c r="C10" s="189">
        <v>0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90">
        <v>0</v>
      </c>
      <c r="M10" s="189">
        <v>0</v>
      </c>
      <c r="N10" s="176">
        <v>0</v>
      </c>
      <c r="O10" s="176">
        <v>0</v>
      </c>
      <c r="P10" s="176">
        <v>0</v>
      </c>
      <c r="Q10" s="176">
        <v>0</v>
      </c>
      <c r="R10" s="176">
        <v>0</v>
      </c>
      <c r="S10" s="190">
        <v>0</v>
      </c>
      <c r="T10" s="310">
        <v>0</v>
      </c>
      <c r="U10" s="310">
        <v>0</v>
      </c>
      <c r="V10" s="191">
        <v>0</v>
      </c>
    </row>
    <row r="11" spans="1:22" s="177" customFormat="1">
      <c r="A11" s="188">
        <v>5</v>
      </c>
      <c r="B11" s="1" t="s">
        <v>103</v>
      </c>
      <c r="C11" s="189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190">
        <v>0</v>
      </c>
      <c r="M11" s="189">
        <v>0</v>
      </c>
      <c r="N11" s="176">
        <v>0</v>
      </c>
      <c r="O11" s="176">
        <v>0</v>
      </c>
      <c r="P11" s="176">
        <v>0</v>
      </c>
      <c r="Q11" s="176">
        <v>0</v>
      </c>
      <c r="R11" s="176">
        <v>0</v>
      </c>
      <c r="S11" s="190">
        <v>0</v>
      </c>
      <c r="T11" s="310">
        <v>0</v>
      </c>
      <c r="U11" s="310">
        <v>0</v>
      </c>
      <c r="V11" s="191">
        <v>0</v>
      </c>
    </row>
    <row r="12" spans="1:22" s="177" customFormat="1">
      <c r="A12" s="188">
        <v>6</v>
      </c>
      <c r="B12" s="1" t="s">
        <v>104</v>
      </c>
      <c r="C12" s="189">
        <v>0</v>
      </c>
      <c r="D12" s="176">
        <v>2407221.2336800001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90">
        <v>0</v>
      </c>
      <c r="M12" s="189">
        <v>0</v>
      </c>
      <c r="N12" s="176">
        <v>0</v>
      </c>
      <c r="O12" s="176">
        <v>0</v>
      </c>
      <c r="P12" s="176">
        <v>0</v>
      </c>
      <c r="Q12" s="176">
        <v>0</v>
      </c>
      <c r="R12" s="176">
        <v>0</v>
      </c>
      <c r="S12" s="190">
        <v>0</v>
      </c>
      <c r="T12" s="310">
        <v>2407221.2336800001</v>
      </c>
      <c r="U12" s="310">
        <v>0</v>
      </c>
      <c r="V12" s="191">
        <v>2407221.2336800001</v>
      </c>
    </row>
    <row r="13" spans="1:22" s="177" customFormat="1">
      <c r="A13" s="188">
        <v>7</v>
      </c>
      <c r="B13" s="1" t="s">
        <v>105</v>
      </c>
      <c r="C13" s="189">
        <v>0</v>
      </c>
      <c r="D13" s="176">
        <v>234580390.89279997</v>
      </c>
      <c r="E13" s="176">
        <v>0</v>
      </c>
      <c r="F13" s="176">
        <v>0</v>
      </c>
      <c r="G13" s="176">
        <v>0</v>
      </c>
      <c r="H13" s="176">
        <v>0</v>
      </c>
      <c r="I13" s="176">
        <v>0</v>
      </c>
      <c r="J13" s="176">
        <v>0</v>
      </c>
      <c r="K13" s="176">
        <v>0</v>
      </c>
      <c r="L13" s="190">
        <v>0</v>
      </c>
      <c r="M13" s="189">
        <v>7876350.6988000004</v>
      </c>
      <c r="N13" s="176">
        <v>0</v>
      </c>
      <c r="O13" s="176">
        <v>33224553.174800001</v>
      </c>
      <c r="P13" s="176">
        <v>0</v>
      </c>
      <c r="Q13" s="176">
        <v>0</v>
      </c>
      <c r="R13" s="176">
        <v>192768289.3915</v>
      </c>
      <c r="S13" s="190">
        <v>0</v>
      </c>
      <c r="T13" s="310">
        <v>237568364.05429998</v>
      </c>
      <c r="U13" s="310">
        <v>230881220.1036</v>
      </c>
      <c r="V13" s="191">
        <v>468449584.15789998</v>
      </c>
    </row>
    <row r="14" spans="1:22" s="177" customFormat="1">
      <c r="A14" s="188">
        <v>8</v>
      </c>
      <c r="B14" s="1" t="s">
        <v>106</v>
      </c>
      <c r="C14" s="189">
        <v>0</v>
      </c>
      <c r="D14" s="176">
        <v>47554453.422699988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90">
        <v>0</v>
      </c>
      <c r="M14" s="189">
        <v>0</v>
      </c>
      <c r="N14" s="176">
        <v>0</v>
      </c>
      <c r="O14" s="176">
        <v>668355.80469999998</v>
      </c>
      <c r="P14" s="176">
        <v>0</v>
      </c>
      <c r="Q14" s="176">
        <v>0</v>
      </c>
      <c r="R14" s="176">
        <v>122872.5</v>
      </c>
      <c r="S14" s="190">
        <v>0</v>
      </c>
      <c r="T14" s="310">
        <v>41404374.130899988</v>
      </c>
      <c r="U14" s="310">
        <v>8949642.7794000003</v>
      </c>
      <c r="V14" s="191">
        <v>48345681.72739999</v>
      </c>
    </row>
    <row r="15" spans="1:22" s="177" customFormat="1">
      <c r="A15" s="188">
        <v>9</v>
      </c>
      <c r="B15" s="1" t="s">
        <v>107</v>
      </c>
      <c r="C15" s="189">
        <v>0</v>
      </c>
      <c r="D15" s="176">
        <v>4410311.5959000001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90">
        <v>0</v>
      </c>
      <c r="M15" s="189">
        <v>2008335.1828999999</v>
      </c>
      <c r="N15" s="176">
        <v>0</v>
      </c>
      <c r="O15" s="176">
        <v>141386.5723</v>
      </c>
      <c r="P15" s="176">
        <v>0</v>
      </c>
      <c r="Q15" s="176">
        <v>0</v>
      </c>
      <c r="R15" s="176">
        <v>0</v>
      </c>
      <c r="S15" s="190">
        <v>0</v>
      </c>
      <c r="T15" s="310">
        <v>4035697.1162999999</v>
      </c>
      <c r="U15" s="310">
        <v>729037.73239999998</v>
      </c>
      <c r="V15" s="191">
        <v>6560033.3510999996</v>
      </c>
    </row>
    <row r="16" spans="1:22" s="177" customFormat="1">
      <c r="A16" s="188">
        <v>10</v>
      </c>
      <c r="B16" s="1" t="s">
        <v>108</v>
      </c>
      <c r="C16" s="189">
        <v>0</v>
      </c>
      <c r="D16" s="176">
        <v>34236.505499999999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190">
        <v>0</v>
      </c>
      <c r="M16" s="189">
        <v>0</v>
      </c>
      <c r="N16" s="176">
        <v>0</v>
      </c>
      <c r="O16" s="176">
        <v>0</v>
      </c>
      <c r="P16" s="176">
        <v>0</v>
      </c>
      <c r="Q16" s="176">
        <v>0</v>
      </c>
      <c r="R16" s="176">
        <v>0</v>
      </c>
      <c r="S16" s="190">
        <v>0</v>
      </c>
      <c r="T16" s="310">
        <v>34236.205499999996</v>
      </c>
      <c r="U16" s="310">
        <v>0.3</v>
      </c>
      <c r="V16" s="191">
        <v>34236.505499999999</v>
      </c>
    </row>
    <row r="17" spans="1:22" s="177" customFormat="1">
      <c r="A17" s="188">
        <v>11</v>
      </c>
      <c r="B17" s="1" t="s">
        <v>109</v>
      </c>
      <c r="C17" s="189">
        <v>0</v>
      </c>
      <c r="D17" s="176">
        <v>33243206.991899997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190">
        <v>0</v>
      </c>
      <c r="M17" s="189">
        <v>213036.68049999999</v>
      </c>
      <c r="N17" s="176">
        <v>0</v>
      </c>
      <c r="O17" s="176">
        <v>0</v>
      </c>
      <c r="P17" s="176">
        <v>0</v>
      </c>
      <c r="Q17" s="176">
        <v>0</v>
      </c>
      <c r="R17" s="176">
        <v>0</v>
      </c>
      <c r="S17" s="190">
        <v>0</v>
      </c>
      <c r="T17" s="310">
        <v>33243206.991899997</v>
      </c>
      <c r="U17" s="310">
        <v>0</v>
      </c>
      <c r="V17" s="191">
        <v>33456243.672399998</v>
      </c>
    </row>
    <row r="18" spans="1:22" s="177" customFormat="1">
      <c r="A18" s="188">
        <v>12</v>
      </c>
      <c r="B18" s="1" t="s">
        <v>110</v>
      </c>
      <c r="C18" s="189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90">
        <v>0</v>
      </c>
      <c r="M18" s="189">
        <v>0</v>
      </c>
      <c r="N18" s="176">
        <v>0</v>
      </c>
      <c r="O18" s="176">
        <v>0</v>
      </c>
      <c r="P18" s="176">
        <v>0</v>
      </c>
      <c r="Q18" s="176">
        <v>0</v>
      </c>
      <c r="R18" s="176">
        <v>0</v>
      </c>
      <c r="S18" s="190">
        <v>0</v>
      </c>
      <c r="T18" s="310">
        <v>0</v>
      </c>
      <c r="U18" s="310">
        <v>0</v>
      </c>
      <c r="V18" s="191">
        <v>0</v>
      </c>
    </row>
    <row r="19" spans="1:22" s="177" customFormat="1">
      <c r="A19" s="188">
        <v>13</v>
      </c>
      <c r="B19" s="1" t="s">
        <v>111</v>
      </c>
      <c r="C19" s="189">
        <v>0</v>
      </c>
      <c r="D19" s="176">
        <v>0</v>
      </c>
      <c r="E19" s="176">
        <v>0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90">
        <v>0</v>
      </c>
      <c r="M19" s="189">
        <v>0</v>
      </c>
      <c r="N19" s="176">
        <v>0</v>
      </c>
      <c r="O19" s="176">
        <v>0</v>
      </c>
      <c r="P19" s="176">
        <v>0</v>
      </c>
      <c r="Q19" s="176">
        <v>0</v>
      </c>
      <c r="R19" s="176">
        <v>0</v>
      </c>
      <c r="S19" s="190">
        <v>0</v>
      </c>
      <c r="T19" s="310">
        <v>0</v>
      </c>
      <c r="U19" s="310">
        <v>0</v>
      </c>
      <c r="V19" s="191">
        <v>0</v>
      </c>
    </row>
    <row r="20" spans="1:22" s="177" customFormat="1">
      <c r="A20" s="188">
        <v>14</v>
      </c>
      <c r="B20" s="1" t="s">
        <v>112</v>
      </c>
      <c r="C20" s="189">
        <v>0</v>
      </c>
      <c r="D20" s="176">
        <v>133088607.66160001</v>
      </c>
      <c r="E20" s="176">
        <v>0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190">
        <v>0</v>
      </c>
      <c r="M20" s="189">
        <v>36835945.850599937</v>
      </c>
      <c r="N20" s="176">
        <v>0</v>
      </c>
      <c r="O20" s="176">
        <v>10823930.806399999</v>
      </c>
      <c r="P20" s="176">
        <v>0</v>
      </c>
      <c r="Q20" s="176">
        <v>0</v>
      </c>
      <c r="R20" s="176">
        <v>804660</v>
      </c>
      <c r="S20" s="190">
        <v>0</v>
      </c>
      <c r="T20" s="310">
        <v>173509274.95739993</v>
      </c>
      <c r="U20" s="310">
        <v>8043869.3612000002</v>
      </c>
      <c r="V20" s="191">
        <v>181553144.31859994</v>
      </c>
    </row>
    <row r="21" spans="1:22" ht="13.8" thickBot="1">
      <c r="A21" s="178"/>
      <c r="B21" s="192" t="s">
        <v>113</v>
      </c>
      <c r="C21" s="193">
        <v>0</v>
      </c>
      <c r="D21" s="180">
        <v>455324678.30408001</v>
      </c>
      <c r="E21" s="180">
        <v>0</v>
      </c>
      <c r="F21" s="180">
        <v>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94">
        <v>0</v>
      </c>
      <c r="M21" s="193">
        <v>46933668.41279994</v>
      </c>
      <c r="N21" s="180">
        <v>0</v>
      </c>
      <c r="O21" s="180">
        <v>44858226.358200006</v>
      </c>
      <c r="P21" s="180">
        <v>0</v>
      </c>
      <c r="Q21" s="180">
        <v>0</v>
      </c>
      <c r="R21" s="180">
        <v>193695821.8915</v>
      </c>
      <c r="S21" s="194">
        <v>0</v>
      </c>
      <c r="T21" s="194">
        <v>492202374.68997991</v>
      </c>
      <c r="U21" s="194">
        <v>248610020.2766</v>
      </c>
      <c r="V21" s="195">
        <v>740812394.96657991</v>
      </c>
    </row>
    <row r="24" spans="1:22">
      <c r="A24" s="7"/>
      <c r="B24" s="7"/>
      <c r="C24" s="84"/>
      <c r="D24" s="84"/>
      <c r="E24" s="84"/>
    </row>
    <row r="25" spans="1:22">
      <c r="A25" s="196"/>
      <c r="B25" s="196"/>
      <c r="C25" s="7"/>
      <c r="D25" s="84"/>
      <c r="E25" s="84"/>
    </row>
    <row r="26" spans="1:22">
      <c r="A26" s="196"/>
      <c r="B26" s="85"/>
      <c r="C26" s="7"/>
      <c r="D26" s="84"/>
      <c r="E26" s="84"/>
    </row>
    <row r="27" spans="1:22">
      <c r="A27" s="196"/>
      <c r="B27" s="196"/>
      <c r="C27" s="7"/>
      <c r="D27" s="84"/>
      <c r="E27" s="84"/>
    </row>
    <row r="28" spans="1:22">
      <c r="A28" s="196"/>
      <c r="B28" s="85"/>
      <c r="C28" s="7"/>
      <c r="D28" s="84"/>
      <c r="E28" s="84"/>
    </row>
  </sheetData>
  <mergeCells count="5">
    <mergeCell ref="C5:L5"/>
    <mergeCell ref="M5:S5"/>
    <mergeCell ref="V5:V6"/>
    <mergeCell ref="T5:T6"/>
    <mergeCell ref="U5:U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pane xSplit="1" ySplit="7" topLeftCell="B8" activePane="bottomRight" state="frozen"/>
      <selection activeCell="B9" sqref="B9"/>
      <selection pane="topRight" activeCell="B9" sqref="B9"/>
      <selection pane="bottomLeft" activeCell="B9" sqref="B9"/>
      <selection pane="bottomRight" activeCell="C8" sqref="C8:H22"/>
    </sheetView>
  </sheetViews>
  <sheetFormatPr defaultColWidth="9.109375" defaultRowHeight="13.8"/>
  <cols>
    <col min="1" max="1" width="10.5546875" style="4" bestFit="1" customWidth="1"/>
    <col min="2" max="2" width="101.88671875" style="4" customWidth="1"/>
    <col min="3" max="3" width="13.6640625" style="311" customWidth="1"/>
    <col min="4" max="4" width="14.88671875" style="311" bestFit="1" customWidth="1"/>
    <col min="5" max="5" width="17.6640625" style="311" customWidth="1"/>
    <col min="6" max="6" width="15.88671875" style="311" customWidth="1"/>
    <col min="7" max="7" width="17.44140625" style="311" customWidth="1"/>
    <col min="8" max="8" width="15.33203125" style="311" customWidth="1"/>
    <col min="9" max="16384" width="9.109375" style="50"/>
  </cols>
  <sheetData>
    <row r="1" spans="1:9">
      <c r="A1" s="2" t="s">
        <v>35</v>
      </c>
      <c r="B1" s="4" t="str">
        <f>'Info '!C2</f>
        <v>JSC TBC Bank</v>
      </c>
    </row>
    <row r="2" spans="1:9">
      <c r="A2" s="2" t="s">
        <v>36</v>
      </c>
      <c r="B2" s="466">
        <f>'1. key ratios '!B2</f>
        <v>44196</v>
      </c>
    </row>
    <row r="4" spans="1:9" ht="14.4" thickBot="1">
      <c r="A4" s="2" t="s">
        <v>261</v>
      </c>
      <c r="B4" s="181" t="s">
        <v>385</v>
      </c>
    </row>
    <row r="5" spans="1:9">
      <c r="A5" s="182"/>
      <c r="B5" s="197"/>
      <c r="C5" s="312" t="s">
        <v>0</v>
      </c>
      <c r="D5" s="312" t="s">
        <v>1</v>
      </c>
      <c r="E5" s="312" t="s">
        <v>2</v>
      </c>
      <c r="F5" s="312" t="s">
        <v>3</v>
      </c>
      <c r="G5" s="313" t="s">
        <v>4</v>
      </c>
      <c r="H5" s="314" t="s">
        <v>10</v>
      </c>
      <c r="I5" s="198"/>
    </row>
    <row r="6" spans="1:9" s="198" customFormat="1" ht="12.75" customHeight="1">
      <c r="A6" s="199"/>
      <c r="B6" s="571" t="s">
        <v>260</v>
      </c>
      <c r="C6" s="573" t="s">
        <v>377</v>
      </c>
      <c r="D6" s="575" t="s">
        <v>376</v>
      </c>
      <c r="E6" s="576"/>
      <c r="F6" s="573" t="s">
        <v>381</v>
      </c>
      <c r="G6" s="573" t="s">
        <v>382</v>
      </c>
      <c r="H6" s="569" t="s">
        <v>380</v>
      </c>
    </row>
    <row r="7" spans="1:9" ht="41.4">
      <c r="A7" s="201"/>
      <c r="B7" s="572"/>
      <c r="C7" s="574"/>
      <c r="D7" s="315" t="s">
        <v>379</v>
      </c>
      <c r="E7" s="315" t="s">
        <v>378</v>
      </c>
      <c r="F7" s="574"/>
      <c r="G7" s="574"/>
      <c r="H7" s="570"/>
      <c r="I7" s="198"/>
    </row>
    <row r="8" spans="1:9">
      <c r="A8" s="199">
        <v>1</v>
      </c>
      <c r="B8" s="1" t="s">
        <v>100</v>
      </c>
      <c r="C8" s="316">
        <v>4117215861.9238501</v>
      </c>
      <c r="D8" s="317">
        <v>0</v>
      </c>
      <c r="E8" s="316">
        <v>0</v>
      </c>
      <c r="F8" s="316">
        <v>2101576503.7038498</v>
      </c>
      <c r="G8" s="318">
        <v>2101576503.7038498</v>
      </c>
      <c r="H8" s="320">
        <v>0.51043631769208397</v>
      </c>
    </row>
    <row r="9" spans="1:9" ht="15" customHeight="1">
      <c r="A9" s="199">
        <v>2</v>
      </c>
      <c r="B9" s="1" t="s">
        <v>101</v>
      </c>
      <c r="C9" s="316">
        <v>0</v>
      </c>
      <c r="D9" s="317">
        <v>0</v>
      </c>
      <c r="E9" s="316">
        <v>0</v>
      </c>
      <c r="F9" s="316">
        <v>0</v>
      </c>
      <c r="G9" s="318">
        <v>0</v>
      </c>
      <c r="H9" s="320" t="s">
        <v>521</v>
      </c>
    </row>
    <row r="10" spans="1:9">
      <c r="A10" s="199">
        <v>3</v>
      </c>
      <c r="B10" s="1" t="s">
        <v>279</v>
      </c>
      <c r="C10" s="316">
        <v>103908488.33</v>
      </c>
      <c r="D10" s="317">
        <v>12500</v>
      </c>
      <c r="E10" s="316">
        <v>6250</v>
      </c>
      <c r="F10" s="316">
        <v>6250</v>
      </c>
      <c r="G10" s="318">
        <v>0</v>
      </c>
      <c r="H10" s="320">
        <v>0</v>
      </c>
    </row>
    <row r="11" spans="1:9">
      <c r="A11" s="199">
        <v>4</v>
      </c>
      <c r="B11" s="1" t="s">
        <v>102</v>
      </c>
      <c r="C11" s="316">
        <v>335008875.71999997</v>
      </c>
      <c r="D11" s="317">
        <v>0</v>
      </c>
      <c r="E11" s="316">
        <v>0</v>
      </c>
      <c r="F11" s="316">
        <v>60142255.744999997</v>
      </c>
      <c r="G11" s="318">
        <v>60142255.744999997</v>
      </c>
      <c r="H11" s="320">
        <v>0.17952436518507894</v>
      </c>
    </row>
    <row r="12" spans="1:9">
      <c r="A12" s="199">
        <v>5</v>
      </c>
      <c r="B12" s="1" t="s">
        <v>103</v>
      </c>
      <c r="C12" s="316">
        <v>0</v>
      </c>
      <c r="D12" s="317">
        <v>0</v>
      </c>
      <c r="E12" s="316">
        <v>0</v>
      </c>
      <c r="F12" s="316">
        <v>0</v>
      </c>
      <c r="G12" s="318">
        <v>0</v>
      </c>
      <c r="H12" s="320" t="s">
        <v>521</v>
      </c>
    </row>
    <row r="13" spans="1:9">
      <c r="A13" s="199">
        <v>6</v>
      </c>
      <c r="B13" s="1" t="s">
        <v>104</v>
      </c>
      <c r="C13" s="316">
        <v>759152923.78782201</v>
      </c>
      <c r="D13" s="317">
        <v>173113639.68239999</v>
      </c>
      <c r="E13" s="316">
        <v>97128423.841300011</v>
      </c>
      <c r="F13" s="316">
        <v>227588651.76201123</v>
      </c>
      <c r="G13" s="318">
        <v>225181430.52833122</v>
      </c>
      <c r="H13" s="320">
        <v>0.26297598464782068</v>
      </c>
    </row>
    <row r="14" spans="1:9">
      <c r="A14" s="199">
        <v>7</v>
      </c>
      <c r="B14" s="1" t="s">
        <v>105</v>
      </c>
      <c r="C14" s="316">
        <v>5707730422.7605495</v>
      </c>
      <c r="D14" s="317">
        <v>2947641492.1224051</v>
      </c>
      <c r="E14" s="316">
        <v>1380791934.9861999</v>
      </c>
      <c r="F14" s="316">
        <v>7088522357.7467499</v>
      </c>
      <c r="G14" s="318">
        <v>6620072773.5888491</v>
      </c>
      <c r="H14" s="320">
        <v>0.93391435330016959</v>
      </c>
    </row>
    <row r="15" spans="1:9">
      <c r="A15" s="199">
        <v>8</v>
      </c>
      <c r="B15" s="1" t="s">
        <v>106</v>
      </c>
      <c r="C15" s="316">
        <v>3406149141.2912002</v>
      </c>
      <c r="D15" s="317">
        <v>313798494.29890579</v>
      </c>
      <c r="E15" s="316">
        <v>97932952.492600009</v>
      </c>
      <c r="F15" s="316">
        <v>2628061570.3378501</v>
      </c>
      <c r="G15" s="318">
        <v>2577707553.4275503</v>
      </c>
      <c r="H15" s="320">
        <v>0.73562989805529178</v>
      </c>
    </row>
    <row r="16" spans="1:9">
      <c r="A16" s="199">
        <v>9</v>
      </c>
      <c r="B16" s="1" t="s">
        <v>107</v>
      </c>
      <c r="C16" s="316">
        <v>3000247943.3856997</v>
      </c>
      <c r="D16" s="317">
        <v>33031739.028295379</v>
      </c>
      <c r="E16" s="316">
        <v>17747211.179999996</v>
      </c>
      <c r="F16" s="316">
        <v>1056298304.0979948</v>
      </c>
      <c r="G16" s="318">
        <v>1051533569.2492949</v>
      </c>
      <c r="H16" s="320">
        <v>0.3484212251495859</v>
      </c>
    </row>
    <row r="17" spans="1:8">
      <c r="A17" s="199">
        <v>10</v>
      </c>
      <c r="B17" s="1" t="s">
        <v>108</v>
      </c>
      <c r="C17" s="316">
        <v>121501685.32080004</v>
      </c>
      <c r="D17" s="317">
        <v>2586134.5482000001</v>
      </c>
      <c r="E17" s="316">
        <v>876832.91549999989</v>
      </c>
      <c r="F17" s="316">
        <v>112254300.19075003</v>
      </c>
      <c r="G17" s="318">
        <v>112220063.68705003</v>
      </c>
      <c r="H17" s="320">
        <v>0.91699152191371447</v>
      </c>
    </row>
    <row r="18" spans="1:8">
      <c r="A18" s="199">
        <v>11</v>
      </c>
      <c r="B18" s="1" t="s">
        <v>109</v>
      </c>
      <c r="C18" s="316">
        <v>948384693.44449997</v>
      </c>
      <c r="D18" s="317">
        <v>1163366.3956000002</v>
      </c>
      <c r="E18" s="316">
        <v>0</v>
      </c>
      <c r="F18" s="316">
        <v>1128088266.2084</v>
      </c>
      <c r="G18" s="318">
        <v>1094845059.2165</v>
      </c>
      <c r="H18" s="320">
        <v>1.1544313892710152</v>
      </c>
    </row>
    <row r="19" spans="1:8">
      <c r="A19" s="199">
        <v>12</v>
      </c>
      <c r="B19" s="1" t="s">
        <v>110</v>
      </c>
      <c r="C19" s="316">
        <v>0</v>
      </c>
      <c r="D19" s="317">
        <v>0</v>
      </c>
      <c r="E19" s="316">
        <v>0</v>
      </c>
      <c r="F19" s="316">
        <v>0</v>
      </c>
      <c r="G19" s="318">
        <v>0</v>
      </c>
      <c r="H19" s="320" t="s">
        <v>521</v>
      </c>
    </row>
    <row r="20" spans="1:8">
      <c r="A20" s="199">
        <v>13</v>
      </c>
      <c r="B20" s="1" t="s">
        <v>255</v>
      </c>
      <c r="C20" s="316">
        <v>0</v>
      </c>
      <c r="D20" s="317">
        <v>0</v>
      </c>
      <c r="E20" s="316">
        <v>0</v>
      </c>
      <c r="F20" s="316">
        <v>0</v>
      </c>
      <c r="G20" s="318">
        <v>0</v>
      </c>
      <c r="H20" s="320" t="s">
        <v>521</v>
      </c>
    </row>
    <row r="21" spans="1:8">
      <c r="A21" s="199">
        <v>14</v>
      </c>
      <c r="B21" s="1" t="s">
        <v>112</v>
      </c>
      <c r="C21" s="316">
        <v>3320363381.5384159</v>
      </c>
      <c r="D21" s="317">
        <v>170389338.35909665</v>
      </c>
      <c r="E21" s="316">
        <v>36324063.773199469</v>
      </c>
      <c r="F21" s="316">
        <v>2693051940.0587354</v>
      </c>
      <c r="G21" s="318">
        <v>2511498795.7401357</v>
      </c>
      <c r="H21" s="320">
        <v>0.74820752204618279</v>
      </c>
    </row>
    <row r="22" spans="1:8" ht="14.4" thickBot="1">
      <c r="A22" s="202"/>
      <c r="B22" s="203" t="s">
        <v>113</v>
      </c>
      <c r="C22" s="319">
        <v>21819663417.502838</v>
      </c>
      <c r="D22" s="319">
        <v>3641736704.4349027</v>
      </c>
      <c r="E22" s="319">
        <v>1630807669.1887994</v>
      </c>
      <c r="F22" s="319">
        <v>17095590399.851341</v>
      </c>
      <c r="G22" s="319">
        <v>16354778004.886559</v>
      </c>
      <c r="H22" s="321">
        <v>0.69741788744568323</v>
      </c>
    </row>
  </sheetData>
  <mergeCells count="6">
    <mergeCell ref="H6:H7"/>
    <mergeCell ref="B6:B7"/>
    <mergeCell ref="C6:C7"/>
    <mergeCell ref="D6:E6"/>
    <mergeCell ref="F6:F7"/>
    <mergeCell ref="G6:G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7" sqref="C7:K21"/>
    </sheetView>
  </sheetViews>
  <sheetFormatPr defaultColWidth="9.109375" defaultRowHeight="13.8"/>
  <cols>
    <col min="1" max="1" width="10.5546875" style="311" bestFit="1" customWidth="1"/>
    <col min="2" max="2" width="104.109375" style="311" customWidth="1"/>
    <col min="3" max="3" width="13.5546875" style="311" bestFit="1" customWidth="1"/>
    <col min="4" max="5" width="14.5546875" style="311" bestFit="1" customWidth="1"/>
    <col min="6" max="11" width="13.5546875" style="311" bestFit="1" customWidth="1"/>
    <col min="12" max="16384" width="9.109375" style="311"/>
  </cols>
  <sheetData>
    <row r="1" spans="1:11">
      <c r="A1" s="311" t="s">
        <v>35</v>
      </c>
      <c r="B1" s="311" t="str">
        <f>'Info '!C2</f>
        <v>JSC TBC Bank</v>
      </c>
    </row>
    <row r="2" spans="1:11">
      <c r="A2" s="311" t="s">
        <v>36</v>
      </c>
      <c r="B2" s="471">
        <f>'1. key ratios '!B2</f>
        <v>44196</v>
      </c>
      <c r="C2" s="337"/>
      <c r="D2" s="337"/>
    </row>
    <row r="3" spans="1:11">
      <c r="B3" s="337"/>
      <c r="C3" s="337"/>
      <c r="D3" s="337"/>
    </row>
    <row r="4" spans="1:11" ht="14.4" thickBot="1">
      <c r="A4" s="311" t="s">
        <v>257</v>
      </c>
      <c r="B4" s="364" t="s">
        <v>386</v>
      </c>
      <c r="C4" s="337"/>
      <c r="D4" s="337"/>
    </row>
    <row r="5" spans="1:11" ht="30" customHeight="1">
      <c r="A5" s="577"/>
      <c r="B5" s="578"/>
      <c r="C5" s="579" t="s">
        <v>436</v>
      </c>
      <c r="D5" s="579"/>
      <c r="E5" s="579"/>
      <c r="F5" s="579" t="s">
        <v>437</v>
      </c>
      <c r="G5" s="579"/>
      <c r="H5" s="579"/>
      <c r="I5" s="579" t="s">
        <v>438</v>
      </c>
      <c r="J5" s="579"/>
      <c r="K5" s="580"/>
    </row>
    <row r="6" spans="1:11">
      <c r="A6" s="338"/>
      <c r="B6" s="339"/>
      <c r="C6" s="57" t="s">
        <v>74</v>
      </c>
      <c r="D6" s="57" t="s">
        <v>75</v>
      </c>
      <c r="E6" s="57" t="s">
        <v>76</v>
      </c>
      <c r="F6" s="57" t="s">
        <v>74</v>
      </c>
      <c r="G6" s="57" t="s">
        <v>75</v>
      </c>
      <c r="H6" s="57" t="s">
        <v>76</v>
      </c>
      <c r="I6" s="57" t="s">
        <v>74</v>
      </c>
      <c r="J6" s="57" t="s">
        <v>75</v>
      </c>
      <c r="K6" s="57" t="s">
        <v>76</v>
      </c>
    </row>
    <row r="7" spans="1:11">
      <c r="A7" s="340" t="s">
        <v>389</v>
      </c>
      <c r="B7" s="341"/>
      <c r="C7" s="341"/>
      <c r="D7" s="341"/>
      <c r="E7" s="341"/>
      <c r="F7" s="341"/>
      <c r="G7" s="341"/>
      <c r="H7" s="341"/>
      <c r="I7" s="341"/>
      <c r="J7" s="341"/>
      <c r="K7" s="342"/>
    </row>
    <row r="8" spans="1:11">
      <c r="A8" s="343">
        <v>1</v>
      </c>
      <c r="B8" s="344" t="s">
        <v>387</v>
      </c>
      <c r="C8" s="345"/>
      <c r="D8" s="345"/>
      <c r="E8" s="345"/>
      <c r="F8" s="472">
        <v>1100419534.5602422</v>
      </c>
      <c r="G8" s="472">
        <v>3000675223.7124472</v>
      </c>
      <c r="H8" s="472">
        <v>4101094758.2726893</v>
      </c>
      <c r="I8" s="472">
        <v>1115747870.8440714</v>
      </c>
      <c r="J8" s="472">
        <v>2476970404.2671323</v>
      </c>
      <c r="K8" s="473">
        <v>3592718275.1112037</v>
      </c>
    </row>
    <row r="9" spans="1:11">
      <c r="A9" s="340" t="s">
        <v>390</v>
      </c>
      <c r="B9" s="341"/>
      <c r="C9" s="341"/>
      <c r="D9" s="341"/>
      <c r="E9" s="341"/>
      <c r="F9" s="341"/>
      <c r="G9" s="341"/>
      <c r="H9" s="341"/>
      <c r="I9" s="341"/>
      <c r="J9" s="341"/>
      <c r="K9" s="342"/>
    </row>
    <row r="10" spans="1:11">
      <c r="A10" s="346">
        <v>2</v>
      </c>
      <c r="B10" s="347" t="s">
        <v>398</v>
      </c>
      <c r="C10" s="474">
        <v>1196166926.734513</v>
      </c>
      <c r="D10" s="475">
        <v>5328891409.6313791</v>
      </c>
      <c r="E10" s="475">
        <v>6525058336.3658924</v>
      </c>
      <c r="F10" s="475">
        <v>205294011.01509169</v>
      </c>
      <c r="G10" s="475">
        <v>890064043.55401707</v>
      </c>
      <c r="H10" s="475">
        <v>1095358054.5691087</v>
      </c>
      <c r="I10" s="475">
        <v>753312574.40356982</v>
      </c>
      <c r="J10" s="475">
        <v>1062777263.3358858</v>
      </c>
      <c r="K10" s="476">
        <v>1816089837.7394557</v>
      </c>
    </row>
    <row r="11" spans="1:11">
      <c r="A11" s="346">
        <v>3</v>
      </c>
      <c r="B11" s="347" t="s">
        <v>392</v>
      </c>
      <c r="C11" s="474">
        <v>3014618086.8315973</v>
      </c>
      <c r="D11" s="475">
        <v>6252318791.653039</v>
      </c>
      <c r="E11" s="475">
        <v>9266936878.4846363</v>
      </c>
      <c r="F11" s="475">
        <v>783404355.44174242</v>
      </c>
      <c r="G11" s="475">
        <v>1004811573.3087118</v>
      </c>
      <c r="H11" s="475">
        <v>1788215928.7504542</v>
      </c>
      <c r="I11" s="475">
        <v>24228148.013798952</v>
      </c>
      <c r="J11" s="475">
        <v>45918170.72352457</v>
      </c>
      <c r="K11" s="476">
        <v>70146318.737323523</v>
      </c>
    </row>
    <row r="12" spans="1:11">
      <c r="A12" s="346">
        <v>4</v>
      </c>
      <c r="B12" s="347" t="s">
        <v>393</v>
      </c>
      <c r="C12" s="474">
        <v>2302120967.7419353</v>
      </c>
      <c r="D12" s="475">
        <v>0</v>
      </c>
      <c r="E12" s="475">
        <v>2302120967.7419353</v>
      </c>
      <c r="F12" s="475">
        <v>0</v>
      </c>
      <c r="G12" s="475">
        <v>0</v>
      </c>
      <c r="H12" s="475">
        <v>0</v>
      </c>
      <c r="I12" s="475">
        <v>0</v>
      </c>
      <c r="J12" s="475">
        <v>0</v>
      </c>
      <c r="K12" s="476">
        <v>0</v>
      </c>
    </row>
    <row r="13" spans="1:11">
      <c r="A13" s="346">
        <v>5</v>
      </c>
      <c r="B13" s="347" t="s">
        <v>401</v>
      </c>
      <c r="C13" s="474">
        <v>1116028124.0455112</v>
      </c>
      <c r="D13" s="475">
        <v>5853923405.4367647</v>
      </c>
      <c r="E13" s="475">
        <v>6969951529.482276</v>
      </c>
      <c r="F13" s="475">
        <v>168457455.27855822</v>
      </c>
      <c r="G13" s="475">
        <v>1323077687.2041349</v>
      </c>
      <c r="H13" s="475">
        <v>1491535142.4826932</v>
      </c>
      <c r="I13" s="475">
        <v>76170334.34086825</v>
      </c>
      <c r="J13" s="475">
        <v>164960775.50352642</v>
      </c>
      <c r="K13" s="476">
        <v>241131109.84439468</v>
      </c>
    </row>
    <row r="14" spans="1:11">
      <c r="A14" s="346">
        <v>6</v>
      </c>
      <c r="B14" s="347" t="s">
        <v>431</v>
      </c>
      <c r="C14" s="474">
        <v>0</v>
      </c>
      <c r="D14" s="475">
        <v>0</v>
      </c>
      <c r="E14" s="475">
        <v>0</v>
      </c>
      <c r="F14" s="475">
        <v>0</v>
      </c>
      <c r="G14" s="475">
        <v>0</v>
      </c>
      <c r="H14" s="475">
        <v>0</v>
      </c>
      <c r="I14" s="475">
        <v>0</v>
      </c>
      <c r="J14" s="475">
        <v>0</v>
      </c>
      <c r="K14" s="476">
        <v>0</v>
      </c>
    </row>
    <row r="15" spans="1:11">
      <c r="A15" s="346">
        <v>7</v>
      </c>
      <c r="B15" s="347" t="s">
        <v>432</v>
      </c>
      <c r="C15" s="474">
        <v>53991039.027258061</v>
      </c>
      <c r="D15" s="475">
        <v>76521363.258361235</v>
      </c>
      <c r="E15" s="475">
        <v>130512402.28561929</v>
      </c>
      <c r="F15" s="475">
        <v>53991039.027258061</v>
      </c>
      <c r="G15" s="475">
        <v>76521363.258361459</v>
      </c>
      <c r="H15" s="475">
        <v>130512402.28561953</v>
      </c>
      <c r="I15" s="475">
        <v>49519387.163264371</v>
      </c>
      <c r="J15" s="475">
        <v>54983682.021185711</v>
      </c>
      <c r="K15" s="476">
        <v>104503069.18445009</v>
      </c>
    </row>
    <row r="16" spans="1:11">
      <c r="A16" s="346">
        <v>8</v>
      </c>
      <c r="B16" s="348" t="s">
        <v>394</v>
      </c>
      <c r="C16" s="474">
        <v>7682925144.3808155</v>
      </c>
      <c r="D16" s="475">
        <v>17511654969.979546</v>
      </c>
      <c r="E16" s="475">
        <v>25194580114.360359</v>
      </c>
      <c r="F16" s="475">
        <v>1211146860.7626505</v>
      </c>
      <c r="G16" s="475">
        <v>3294474667.3252254</v>
      </c>
      <c r="H16" s="475">
        <v>4505621528.0878754</v>
      </c>
      <c r="I16" s="475">
        <v>903230443.9215014</v>
      </c>
      <c r="J16" s="475">
        <v>1328639891.5841224</v>
      </c>
      <c r="K16" s="476">
        <v>2231870335.5056238</v>
      </c>
    </row>
    <row r="17" spans="1:11">
      <c r="A17" s="340" t="s">
        <v>391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2"/>
    </row>
    <row r="18" spans="1:11">
      <c r="A18" s="346">
        <v>9</v>
      </c>
      <c r="B18" s="347" t="s">
        <v>397</v>
      </c>
      <c r="C18" s="474">
        <v>0</v>
      </c>
      <c r="D18" s="475">
        <v>0</v>
      </c>
      <c r="E18" s="475">
        <v>0</v>
      </c>
      <c r="F18" s="475">
        <v>0</v>
      </c>
      <c r="G18" s="475">
        <v>0</v>
      </c>
      <c r="H18" s="475">
        <v>0</v>
      </c>
      <c r="I18" s="475">
        <v>0</v>
      </c>
      <c r="J18" s="475">
        <v>0</v>
      </c>
      <c r="K18" s="476">
        <v>0</v>
      </c>
    </row>
    <row r="19" spans="1:11">
      <c r="A19" s="346">
        <v>10</v>
      </c>
      <c r="B19" s="347" t="s">
        <v>433</v>
      </c>
      <c r="C19" s="474">
        <v>4621717114.1065626</v>
      </c>
      <c r="D19" s="475">
        <v>7798088483.206028</v>
      </c>
      <c r="E19" s="475">
        <v>12419805597.312592</v>
      </c>
      <c r="F19" s="475">
        <v>186537817.2417233</v>
      </c>
      <c r="G19" s="475">
        <v>142973537.18882394</v>
      </c>
      <c r="H19" s="475">
        <v>329511354.43054724</v>
      </c>
      <c r="I19" s="475">
        <v>188239356.06303507</v>
      </c>
      <c r="J19" s="475">
        <v>671412750.28415787</v>
      </c>
      <c r="K19" s="476">
        <v>859652106.347193</v>
      </c>
    </row>
    <row r="20" spans="1:11">
      <c r="A20" s="346">
        <v>11</v>
      </c>
      <c r="B20" s="347" t="s">
        <v>396</v>
      </c>
      <c r="C20" s="474">
        <v>1149624.1148661289</v>
      </c>
      <c r="D20" s="475">
        <v>1088990.7433847259</v>
      </c>
      <c r="E20" s="475">
        <v>2238614.8582508545</v>
      </c>
      <c r="F20" s="475">
        <v>144587847.84767258</v>
      </c>
      <c r="G20" s="475">
        <v>813367896.52927423</v>
      </c>
      <c r="H20" s="475">
        <v>957955744.37694681</v>
      </c>
      <c r="I20" s="475">
        <v>1766789.0053327871</v>
      </c>
      <c r="J20" s="475">
        <v>5581672.2295081969</v>
      </c>
      <c r="K20" s="476">
        <v>7348461.2348409835</v>
      </c>
    </row>
    <row r="21" spans="1:11" ht="14.4" thickBot="1">
      <c r="A21" s="349">
        <v>12</v>
      </c>
      <c r="B21" s="350" t="s">
        <v>395</v>
      </c>
      <c r="C21" s="477">
        <v>4622866738.2214289</v>
      </c>
      <c r="D21" s="478">
        <v>7799177473.9494123</v>
      </c>
      <c r="E21" s="477">
        <v>12422044212.170843</v>
      </c>
      <c r="F21" s="478">
        <v>331125665.08939588</v>
      </c>
      <c r="G21" s="478">
        <v>956341433.71809816</v>
      </c>
      <c r="H21" s="478">
        <v>1287467098.8074942</v>
      </c>
      <c r="I21" s="478">
        <v>190006145.06836787</v>
      </c>
      <c r="J21" s="478">
        <v>676994422.51366603</v>
      </c>
      <c r="K21" s="479">
        <v>867000567.58203399</v>
      </c>
    </row>
    <row r="22" spans="1:11" ht="38.25" customHeight="1" thickBot="1">
      <c r="A22" s="351"/>
      <c r="B22" s="352"/>
      <c r="C22" s="352"/>
      <c r="D22" s="352"/>
      <c r="E22" s="352"/>
      <c r="F22" s="581" t="s">
        <v>435</v>
      </c>
      <c r="G22" s="579"/>
      <c r="H22" s="579"/>
      <c r="I22" s="581" t="s">
        <v>402</v>
      </c>
      <c r="J22" s="579"/>
      <c r="K22" s="580"/>
    </row>
    <row r="23" spans="1:11">
      <c r="A23" s="353">
        <v>13</v>
      </c>
      <c r="B23" s="354" t="s">
        <v>387</v>
      </c>
      <c r="C23" s="355"/>
      <c r="D23" s="355"/>
      <c r="E23" s="355"/>
      <c r="F23" s="480">
        <v>1100419534.5602422</v>
      </c>
      <c r="G23" s="480">
        <v>3000675223.7124472</v>
      </c>
      <c r="H23" s="480">
        <v>4101094758.2726893</v>
      </c>
      <c r="I23" s="480">
        <v>1115747870.8440714</v>
      </c>
      <c r="J23" s="480">
        <v>2476970404.2671323</v>
      </c>
      <c r="K23" s="481">
        <v>3592718275.1112037</v>
      </c>
    </row>
    <row r="24" spans="1:11" ht="14.4" thickBot="1">
      <c r="A24" s="356">
        <v>14</v>
      </c>
      <c r="B24" s="357" t="s">
        <v>399</v>
      </c>
      <c r="C24" s="358"/>
      <c r="D24" s="359"/>
      <c r="E24" s="360"/>
      <c r="F24" s="482">
        <v>880021195.67325461</v>
      </c>
      <c r="G24" s="482">
        <v>2338133233.6071272</v>
      </c>
      <c r="H24" s="482">
        <v>3218154429.2803812</v>
      </c>
      <c r="I24" s="482">
        <v>713224298.85313356</v>
      </c>
      <c r="J24" s="482">
        <v>651645469.07045639</v>
      </c>
      <c r="K24" s="483">
        <v>1364869767.9235897</v>
      </c>
    </row>
    <row r="25" spans="1:11" ht="14.4" thickBot="1">
      <c r="A25" s="361">
        <v>15</v>
      </c>
      <c r="B25" s="362" t="s">
        <v>400</v>
      </c>
      <c r="C25" s="363"/>
      <c r="D25" s="363"/>
      <c r="E25" s="363"/>
      <c r="F25" s="484">
        <v>1.2504466255706184</v>
      </c>
      <c r="G25" s="484">
        <v>1.2833636597702309</v>
      </c>
      <c r="H25" s="484">
        <v>1.274362324243633</v>
      </c>
      <c r="I25" s="484">
        <v>1.5643716466729987</v>
      </c>
      <c r="J25" s="484">
        <v>3.8011012457439803</v>
      </c>
      <c r="K25" s="485">
        <v>2.632279181168248</v>
      </c>
    </row>
    <row r="27" spans="1:11" ht="27">
      <c r="B27" s="336" t="s">
        <v>434</v>
      </c>
    </row>
  </sheetData>
  <mergeCells count="6">
    <mergeCell ref="A5:B5"/>
    <mergeCell ref="C5:E5"/>
    <mergeCell ref="F5:H5"/>
    <mergeCell ref="I5:K5"/>
    <mergeCell ref="F22:H22"/>
    <mergeCell ref="I22:K2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7" sqref="C7:N21"/>
    </sheetView>
  </sheetViews>
  <sheetFormatPr defaultColWidth="9.109375" defaultRowHeight="13.2"/>
  <cols>
    <col min="1" max="1" width="10.5546875" style="4" bestFit="1" customWidth="1"/>
    <col min="2" max="2" width="95" style="4" customWidth="1"/>
    <col min="3" max="3" width="13.44140625" style="4" bestFit="1" customWidth="1"/>
    <col min="4" max="4" width="11.44140625" style="4" customWidth="1"/>
    <col min="5" max="5" width="18.33203125" style="4" bestFit="1" customWidth="1"/>
    <col min="6" max="13" width="12.6640625" style="4" customWidth="1"/>
    <col min="14" max="14" width="31" style="4" bestFit="1" customWidth="1"/>
    <col min="15" max="16384" width="9.109375" style="50"/>
  </cols>
  <sheetData>
    <row r="1" spans="1:14">
      <c r="A1" s="4" t="s">
        <v>35</v>
      </c>
      <c r="B1" s="4" t="str">
        <f>'Info '!C2</f>
        <v>JSC TBC Bank</v>
      </c>
    </row>
    <row r="2" spans="1:14" ht="14.25" customHeight="1">
      <c r="A2" s="4" t="s">
        <v>36</v>
      </c>
      <c r="B2" s="466">
        <f>'1. key ratios '!B2</f>
        <v>44196</v>
      </c>
    </row>
    <row r="3" spans="1:14" ht="14.25" customHeight="1"/>
    <row r="4" spans="1:14" ht="13.8" thickBot="1">
      <c r="A4" s="4" t="s">
        <v>273</v>
      </c>
      <c r="B4" s="274" t="s">
        <v>33</v>
      </c>
    </row>
    <row r="5" spans="1:14" s="209" customFormat="1">
      <c r="A5" s="205"/>
      <c r="B5" s="206"/>
      <c r="C5" s="207" t="s">
        <v>0</v>
      </c>
      <c r="D5" s="207" t="s">
        <v>1</v>
      </c>
      <c r="E5" s="207" t="s">
        <v>2</v>
      </c>
      <c r="F5" s="207" t="s">
        <v>3</v>
      </c>
      <c r="G5" s="207" t="s">
        <v>4</v>
      </c>
      <c r="H5" s="207" t="s">
        <v>10</v>
      </c>
      <c r="I5" s="207" t="s">
        <v>13</v>
      </c>
      <c r="J5" s="207" t="s">
        <v>14</v>
      </c>
      <c r="K5" s="207" t="s">
        <v>15</v>
      </c>
      <c r="L5" s="207" t="s">
        <v>16</v>
      </c>
      <c r="M5" s="207" t="s">
        <v>17</v>
      </c>
      <c r="N5" s="208" t="s">
        <v>18</v>
      </c>
    </row>
    <row r="6" spans="1:14" ht="26.4">
      <c r="A6" s="210"/>
      <c r="B6" s="211"/>
      <c r="C6" s="212" t="s">
        <v>272</v>
      </c>
      <c r="D6" s="213" t="s">
        <v>271</v>
      </c>
      <c r="E6" s="214" t="s">
        <v>270</v>
      </c>
      <c r="F6" s="215">
        <v>0</v>
      </c>
      <c r="G6" s="215">
        <v>0.2</v>
      </c>
      <c r="H6" s="215">
        <v>0.35</v>
      </c>
      <c r="I6" s="215">
        <v>0.5</v>
      </c>
      <c r="J6" s="215">
        <v>0.75</v>
      </c>
      <c r="K6" s="215">
        <v>1</v>
      </c>
      <c r="L6" s="215">
        <v>1.5</v>
      </c>
      <c r="M6" s="215">
        <v>2.5</v>
      </c>
      <c r="N6" s="273" t="s">
        <v>285</v>
      </c>
    </row>
    <row r="7" spans="1:14" ht="13.8">
      <c r="A7" s="216">
        <v>1</v>
      </c>
      <c r="B7" s="217" t="s">
        <v>269</v>
      </c>
      <c r="C7" s="218">
        <v>4124243764.0512996</v>
      </c>
      <c r="D7" s="211"/>
      <c r="E7" s="219">
        <v>94308302.770658001</v>
      </c>
      <c r="F7" s="220">
        <v>0</v>
      </c>
      <c r="G7" s="220">
        <v>9694208.3783</v>
      </c>
      <c r="H7" s="220">
        <v>0</v>
      </c>
      <c r="I7" s="220">
        <v>69242757.774599999</v>
      </c>
      <c r="J7" s="220">
        <v>0</v>
      </c>
      <c r="K7" s="220">
        <v>15371336.61812</v>
      </c>
      <c r="L7" s="220">
        <v>0</v>
      </c>
      <c r="M7" s="220">
        <v>0</v>
      </c>
      <c r="N7" s="221">
        <v>51931557.181079999</v>
      </c>
    </row>
    <row r="8" spans="1:14" ht="13.8">
      <c r="A8" s="216">
        <v>1.1000000000000001</v>
      </c>
      <c r="B8" s="222" t="s">
        <v>267</v>
      </c>
      <c r="C8" s="220">
        <v>3894228914.3968997</v>
      </c>
      <c r="D8" s="223">
        <v>0.02</v>
      </c>
      <c r="E8" s="219">
        <v>77884578.287937999</v>
      </c>
      <c r="F8" s="220">
        <v>0</v>
      </c>
      <c r="G8" s="220">
        <v>9694208.3783</v>
      </c>
      <c r="H8" s="220">
        <v>0</v>
      </c>
      <c r="I8" s="220">
        <v>61212090.774600007</v>
      </c>
      <c r="J8" s="220">
        <v>0</v>
      </c>
      <c r="K8" s="220">
        <v>6978279.1354200002</v>
      </c>
      <c r="L8" s="220">
        <v>0</v>
      </c>
      <c r="M8" s="220">
        <v>0</v>
      </c>
      <c r="N8" s="221">
        <v>39523166.198380001</v>
      </c>
    </row>
    <row r="9" spans="1:14" ht="13.8">
      <c r="A9" s="216">
        <v>1.2</v>
      </c>
      <c r="B9" s="222" t="s">
        <v>266</v>
      </c>
      <c r="C9" s="220">
        <v>65915449.654399998</v>
      </c>
      <c r="D9" s="223">
        <v>0.05</v>
      </c>
      <c r="E9" s="219">
        <v>3295772.4827200002</v>
      </c>
      <c r="F9" s="220">
        <v>0</v>
      </c>
      <c r="G9" s="220">
        <v>0</v>
      </c>
      <c r="H9" s="220">
        <v>0</v>
      </c>
      <c r="I9" s="220">
        <v>1884075</v>
      </c>
      <c r="J9" s="220">
        <v>0</v>
      </c>
      <c r="K9" s="220">
        <v>1411697.4827000001</v>
      </c>
      <c r="L9" s="220">
        <v>0</v>
      </c>
      <c r="M9" s="220">
        <v>0</v>
      </c>
      <c r="N9" s="221">
        <v>2353734.9827000001</v>
      </c>
    </row>
    <row r="10" spans="1:14" ht="13.8">
      <c r="A10" s="216">
        <v>1.3</v>
      </c>
      <c r="B10" s="222" t="s">
        <v>265</v>
      </c>
      <c r="C10" s="220">
        <v>164099400</v>
      </c>
      <c r="D10" s="223">
        <v>0.08</v>
      </c>
      <c r="E10" s="219">
        <v>13127952</v>
      </c>
      <c r="F10" s="220">
        <v>0</v>
      </c>
      <c r="G10" s="220">
        <v>0</v>
      </c>
      <c r="H10" s="220">
        <v>0</v>
      </c>
      <c r="I10" s="220">
        <v>6146592</v>
      </c>
      <c r="J10" s="220">
        <v>0</v>
      </c>
      <c r="K10" s="220">
        <v>6981360</v>
      </c>
      <c r="L10" s="220">
        <v>0</v>
      </c>
      <c r="M10" s="220">
        <v>0</v>
      </c>
      <c r="N10" s="221">
        <v>10054656</v>
      </c>
    </row>
    <row r="11" spans="1:14" ht="13.8">
      <c r="A11" s="216">
        <v>1.4</v>
      </c>
      <c r="B11" s="222" t="s">
        <v>264</v>
      </c>
      <c r="C11" s="220">
        <v>0</v>
      </c>
      <c r="D11" s="223">
        <v>0.11</v>
      </c>
      <c r="E11" s="219">
        <v>0</v>
      </c>
      <c r="F11" s="220">
        <v>0</v>
      </c>
      <c r="G11" s="220">
        <v>0</v>
      </c>
      <c r="H11" s="220">
        <v>0</v>
      </c>
      <c r="I11" s="220">
        <v>0</v>
      </c>
      <c r="J11" s="220">
        <v>0</v>
      </c>
      <c r="K11" s="220">
        <v>0</v>
      </c>
      <c r="L11" s="220">
        <v>0</v>
      </c>
      <c r="M11" s="220">
        <v>0</v>
      </c>
      <c r="N11" s="221">
        <v>0</v>
      </c>
    </row>
    <row r="12" spans="1:14" ht="13.8">
      <c r="A12" s="216">
        <v>1.5</v>
      </c>
      <c r="B12" s="222" t="s">
        <v>263</v>
      </c>
      <c r="C12" s="220">
        <v>0</v>
      </c>
      <c r="D12" s="223">
        <v>0.14000000000000001</v>
      </c>
      <c r="E12" s="219">
        <v>0</v>
      </c>
      <c r="F12" s="220">
        <v>0</v>
      </c>
      <c r="G12" s="220">
        <v>0</v>
      </c>
      <c r="H12" s="220">
        <v>0</v>
      </c>
      <c r="I12" s="220">
        <v>0</v>
      </c>
      <c r="J12" s="220">
        <v>0</v>
      </c>
      <c r="K12" s="220">
        <v>0</v>
      </c>
      <c r="L12" s="220">
        <v>0</v>
      </c>
      <c r="M12" s="220">
        <v>0</v>
      </c>
      <c r="N12" s="221">
        <v>0</v>
      </c>
    </row>
    <row r="13" spans="1:14" ht="13.8">
      <c r="A13" s="216">
        <v>1.6</v>
      </c>
      <c r="B13" s="224" t="s">
        <v>262</v>
      </c>
      <c r="C13" s="220">
        <v>0</v>
      </c>
      <c r="D13" s="225"/>
      <c r="E13" s="220"/>
      <c r="F13" s="220">
        <v>0</v>
      </c>
      <c r="G13" s="220">
        <v>0</v>
      </c>
      <c r="H13" s="220">
        <v>0</v>
      </c>
      <c r="I13" s="220">
        <v>0</v>
      </c>
      <c r="J13" s="220">
        <v>0</v>
      </c>
      <c r="K13" s="220">
        <v>0</v>
      </c>
      <c r="L13" s="220">
        <v>0</v>
      </c>
      <c r="M13" s="220">
        <v>0</v>
      </c>
      <c r="N13" s="221">
        <v>0</v>
      </c>
    </row>
    <row r="14" spans="1:14" ht="13.8">
      <c r="A14" s="216">
        <v>2</v>
      </c>
      <c r="B14" s="226" t="s">
        <v>268</v>
      </c>
      <c r="C14" s="218">
        <v>37819020</v>
      </c>
      <c r="D14" s="211"/>
      <c r="E14" s="219">
        <v>1287456</v>
      </c>
      <c r="F14" s="220">
        <v>0</v>
      </c>
      <c r="G14" s="220">
        <v>0</v>
      </c>
      <c r="H14" s="220">
        <v>0</v>
      </c>
      <c r="I14" s="220">
        <v>1287456</v>
      </c>
      <c r="J14" s="220">
        <v>0</v>
      </c>
      <c r="K14" s="220">
        <v>0</v>
      </c>
      <c r="L14" s="220">
        <v>0</v>
      </c>
      <c r="M14" s="220">
        <v>0</v>
      </c>
      <c r="N14" s="221">
        <v>643728</v>
      </c>
    </row>
    <row r="15" spans="1:14" ht="13.8">
      <c r="A15" s="216">
        <v>2.1</v>
      </c>
      <c r="B15" s="224" t="s">
        <v>267</v>
      </c>
      <c r="C15" s="220">
        <v>0</v>
      </c>
      <c r="D15" s="223">
        <v>5.0000000000000001E-3</v>
      </c>
      <c r="E15" s="219">
        <v>0</v>
      </c>
      <c r="F15" s="220">
        <v>0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220">
        <v>0</v>
      </c>
      <c r="M15" s="220">
        <v>0</v>
      </c>
      <c r="N15" s="221">
        <v>0</v>
      </c>
    </row>
    <row r="16" spans="1:14" ht="13.8">
      <c r="A16" s="216">
        <v>2.2000000000000002</v>
      </c>
      <c r="B16" s="224" t="s">
        <v>266</v>
      </c>
      <c r="C16" s="220">
        <v>0</v>
      </c>
      <c r="D16" s="223">
        <v>0.01</v>
      </c>
      <c r="E16" s="219">
        <v>0</v>
      </c>
      <c r="F16" s="220">
        <v>0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220">
        <v>0</v>
      </c>
      <c r="M16" s="220">
        <v>0</v>
      </c>
      <c r="N16" s="221">
        <v>0</v>
      </c>
    </row>
    <row r="17" spans="1:14" ht="13.8">
      <c r="A17" s="216">
        <v>2.2999999999999998</v>
      </c>
      <c r="B17" s="224" t="s">
        <v>265</v>
      </c>
      <c r="C17" s="220">
        <v>11265240</v>
      </c>
      <c r="D17" s="223">
        <v>0.02</v>
      </c>
      <c r="E17" s="219">
        <v>225304.80000000002</v>
      </c>
      <c r="F17" s="220">
        <v>0</v>
      </c>
      <c r="G17" s="220">
        <v>0</v>
      </c>
      <c r="H17" s="220">
        <v>0</v>
      </c>
      <c r="I17" s="220">
        <v>225304.80000000002</v>
      </c>
      <c r="J17" s="220">
        <v>0</v>
      </c>
      <c r="K17" s="220">
        <v>0</v>
      </c>
      <c r="L17" s="220">
        <v>0</v>
      </c>
      <c r="M17" s="220">
        <v>0</v>
      </c>
      <c r="N17" s="221">
        <v>112652.40000000001</v>
      </c>
    </row>
    <row r="18" spans="1:14" ht="13.8">
      <c r="A18" s="216">
        <v>2.4</v>
      </c>
      <c r="B18" s="224" t="s">
        <v>264</v>
      </c>
      <c r="C18" s="220">
        <v>0</v>
      </c>
      <c r="D18" s="223">
        <v>0.03</v>
      </c>
      <c r="E18" s="219">
        <v>0</v>
      </c>
      <c r="F18" s="220">
        <v>0</v>
      </c>
      <c r="G18" s="220">
        <v>0</v>
      </c>
      <c r="H18" s="220">
        <v>0</v>
      </c>
      <c r="I18" s="220">
        <v>0</v>
      </c>
      <c r="J18" s="220">
        <v>0</v>
      </c>
      <c r="K18" s="220">
        <v>0</v>
      </c>
      <c r="L18" s="220">
        <v>0</v>
      </c>
      <c r="M18" s="220">
        <v>0</v>
      </c>
      <c r="N18" s="221">
        <v>0</v>
      </c>
    </row>
    <row r="19" spans="1:14" ht="13.8">
      <c r="A19" s="216">
        <v>2.5</v>
      </c>
      <c r="B19" s="224" t="s">
        <v>263</v>
      </c>
      <c r="C19" s="220">
        <v>26553780</v>
      </c>
      <c r="D19" s="223">
        <v>0.04</v>
      </c>
      <c r="E19" s="219">
        <v>1062151.2</v>
      </c>
      <c r="F19" s="220">
        <v>0</v>
      </c>
      <c r="G19" s="220">
        <v>0</v>
      </c>
      <c r="H19" s="220">
        <v>0</v>
      </c>
      <c r="I19" s="220">
        <v>1062151.2</v>
      </c>
      <c r="J19" s="220">
        <v>0</v>
      </c>
      <c r="K19" s="220">
        <v>0</v>
      </c>
      <c r="L19" s="220">
        <v>0</v>
      </c>
      <c r="M19" s="220">
        <v>0</v>
      </c>
      <c r="N19" s="221">
        <v>531075.6</v>
      </c>
    </row>
    <row r="20" spans="1:14" ht="13.8">
      <c r="A20" s="216">
        <v>2.6</v>
      </c>
      <c r="B20" s="224" t="s">
        <v>262</v>
      </c>
      <c r="C20" s="220">
        <v>0</v>
      </c>
      <c r="D20" s="225"/>
      <c r="E20" s="227">
        <v>0</v>
      </c>
      <c r="F20" s="220">
        <v>0</v>
      </c>
      <c r="G20" s="220">
        <v>0</v>
      </c>
      <c r="H20" s="220">
        <v>0</v>
      </c>
      <c r="I20" s="220">
        <v>0</v>
      </c>
      <c r="J20" s="220">
        <v>0</v>
      </c>
      <c r="K20" s="220">
        <v>0</v>
      </c>
      <c r="L20" s="220">
        <v>0</v>
      </c>
      <c r="M20" s="220">
        <v>0</v>
      </c>
      <c r="N20" s="221">
        <v>0</v>
      </c>
    </row>
    <row r="21" spans="1:14" ht="14.4" thickBot="1">
      <c r="A21" s="228"/>
      <c r="B21" s="229" t="s">
        <v>113</v>
      </c>
      <c r="C21" s="204">
        <v>4162062784.0512996</v>
      </c>
      <c r="D21" s="230"/>
      <c r="E21" s="231">
        <v>95595758.770658001</v>
      </c>
      <c r="F21" s="232">
        <v>0</v>
      </c>
      <c r="G21" s="232">
        <v>0</v>
      </c>
      <c r="H21" s="232">
        <v>0</v>
      </c>
      <c r="I21" s="232">
        <v>0</v>
      </c>
      <c r="J21" s="232">
        <v>0</v>
      </c>
      <c r="K21" s="232">
        <v>0</v>
      </c>
      <c r="L21" s="232">
        <v>0</v>
      </c>
      <c r="M21" s="232">
        <v>0</v>
      </c>
      <c r="N21" s="233">
        <v>52575285.181079999</v>
      </c>
    </row>
    <row r="22" spans="1:14">
      <c r="E22" s="234"/>
      <c r="F22" s="234"/>
      <c r="G22" s="234"/>
      <c r="H22" s="234"/>
      <c r="I22" s="234"/>
      <c r="J22" s="234"/>
      <c r="K22" s="234"/>
      <c r="L22" s="234"/>
      <c r="M22" s="234"/>
    </row>
  </sheetData>
  <conditionalFormatting sqref="E8:E12">
    <cfRule type="expression" dxfId="2" priority="2">
      <formula>(C8*D8)&lt;&gt;SUM(#REF!)</formula>
    </cfRule>
  </conditionalFormatting>
  <conditionalFormatting sqref="E20">
    <cfRule type="expression" dxfId="1" priority="3">
      <formula>$E$88&lt;&gt;SUM(#REF!)</formula>
    </cfRule>
  </conditionalFormatting>
  <conditionalFormatting sqref="E15:E19">
    <cfRule type="expression" dxfId="0" priority="1">
      <formula>(C15*D15)&lt;&gt;SUM(#REF!)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zoomScale="90" zoomScaleNormal="90" workbookViewId="0">
      <selection activeCell="C6" sqref="C6:C41"/>
    </sheetView>
  </sheetViews>
  <sheetFormatPr defaultRowHeight="14.4"/>
  <cols>
    <col min="1" max="1" width="11.44140625" customWidth="1"/>
    <col min="2" max="2" width="76.88671875" style="413" customWidth="1"/>
    <col min="3" max="3" width="22.88671875" customWidth="1"/>
  </cols>
  <sheetData>
    <row r="1" spans="1:3">
      <c r="A1" s="2" t="s">
        <v>35</v>
      </c>
      <c r="B1" t="str">
        <f>'Info '!C2</f>
        <v>JSC TBC Bank</v>
      </c>
    </row>
    <row r="2" spans="1:3">
      <c r="A2" s="2" t="s">
        <v>36</v>
      </c>
      <c r="B2" s="486">
        <f>'1. key ratios '!B2</f>
        <v>44196</v>
      </c>
    </row>
    <row r="3" spans="1:3">
      <c r="A3" s="4"/>
      <c r="B3"/>
    </row>
    <row r="4" spans="1:3">
      <c r="A4" s="4" t="s">
        <v>439</v>
      </c>
      <c r="B4" t="s">
        <v>440</v>
      </c>
    </row>
    <row r="5" spans="1:3">
      <c r="A5" s="414" t="s">
        <v>441</v>
      </c>
      <c r="B5" s="415"/>
      <c r="C5" s="416"/>
    </row>
    <row r="6" spans="1:3">
      <c r="A6" s="417">
        <v>1</v>
      </c>
      <c r="B6" s="418" t="s">
        <v>492</v>
      </c>
      <c r="C6" s="419">
        <v>21987495063.019997</v>
      </c>
    </row>
    <row r="7" spans="1:3">
      <c r="A7" s="417">
        <v>2</v>
      </c>
      <c r="B7" s="418" t="s">
        <v>442</v>
      </c>
      <c r="C7" s="419">
        <v>-252661241.65000001</v>
      </c>
    </row>
    <row r="8" spans="1:3" ht="24">
      <c r="A8" s="420">
        <v>3</v>
      </c>
      <c r="B8" s="421" t="s">
        <v>443</v>
      </c>
      <c r="C8" s="419">
        <v>21734833821.369995</v>
      </c>
    </row>
    <row r="9" spans="1:3">
      <c r="A9" s="414" t="s">
        <v>444</v>
      </c>
      <c r="B9" s="415"/>
      <c r="C9" s="422"/>
    </row>
    <row r="10" spans="1:3">
      <c r="A10" s="423">
        <v>4</v>
      </c>
      <c r="B10" s="424" t="s">
        <v>445</v>
      </c>
      <c r="C10" s="419"/>
    </row>
    <row r="11" spans="1:3">
      <c r="A11" s="423">
        <v>5</v>
      </c>
      <c r="B11" s="425" t="s">
        <v>446</v>
      </c>
      <c r="C11" s="419"/>
    </row>
    <row r="12" spans="1:3">
      <c r="A12" s="423" t="s">
        <v>447</v>
      </c>
      <c r="B12" s="425" t="s">
        <v>448</v>
      </c>
      <c r="C12" s="487">
        <v>95595758.770658001</v>
      </c>
    </row>
    <row r="13" spans="1:3" ht="22.8">
      <c r="A13" s="426">
        <v>6</v>
      </c>
      <c r="B13" s="424" t="s">
        <v>449</v>
      </c>
      <c r="C13" s="419"/>
    </row>
    <row r="14" spans="1:3">
      <c r="A14" s="426">
        <v>7</v>
      </c>
      <c r="B14" s="427" t="s">
        <v>450</v>
      </c>
      <c r="C14" s="419"/>
    </row>
    <row r="15" spans="1:3">
      <c r="A15" s="428">
        <v>8</v>
      </c>
      <c r="B15" s="429" t="s">
        <v>451</v>
      </c>
      <c r="C15" s="419"/>
    </row>
    <row r="16" spans="1:3">
      <c r="A16" s="426">
        <v>9</v>
      </c>
      <c r="B16" s="427" t="s">
        <v>452</v>
      </c>
      <c r="C16" s="419"/>
    </row>
    <row r="17" spans="1:3">
      <c r="A17" s="426">
        <v>10</v>
      </c>
      <c r="B17" s="427" t="s">
        <v>453</v>
      </c>
      <c r="C17" s="419"/>
    </row>
    <row r="18" spans="1:3">
      <c r="A18" s="430">
        <v>11</v>
      </c>
      <c r="B18" s="431" t="s">
        <v>454</v>
      </c>
      <c r="C18" s="432">
        <v>95595758.770658001</v>
      </c>
    </row>
    <row r="19" spans="1:3">
      <c r="A19" s="433" t="s">
        <v>455</v>
      </c>
      <c r="B19" s="434"/>
      <c r="C19" s="435"/>
    </row>
    <row r="20" spans="1:3">
      <c r="A20" s="436">
        <v>12</v>
      </c>
      <c r="B20" s="424" t="s">
        <v>456</v>
      </c>
      <c r="C20" s="419"/>
    </row>
    <row r="21" spans="1:3">
      <c r="A21" s="436">
        <v>13</v>
      </c>
      <c r="B21" s="424" t="s">
        <v>457</v>
      </c>
      <c r="C21" s="419"/>
    </row>
    <row r="22" spans="1:3">
      <c r="A22" s="436">
        <v>14</v>
      </c>
      <c r="B22" s="424" t="s">
        <v>458</v>
      </c>
      <c r="C22" s="419"/>
    </row>
    <row r="23" spans="1:3" ht="22.8">
      <c r="A23" s="436" t="s">
        <v>459</v>
      </c>
      <c r="B23" s="424" t="s">
        <v>460</v>
      </c>
      <c r="C23" s="419"/>
    </row>
    <row r="24" spans="1:3">
      <c r="A24" s="436">
        <v>15</v>
      </c>
      <c r="B24" s="424" t="s">
        <v>461</v>
      </c>
      <c r="C24" s="419"/>
    </row>
    <row r="25" spans="1:3">
      <c r="A25" s="436" t="s">
        <v>462</v>
      </c>
      <c r="B25" s="424" t="s">
        <v>463</v>
      </c>
      <c r="C25" s="419"/>
    </row>
    <row r="26" spans="1:3">
      <c r="A26" s="437">
        <v>16</v>
      </c>
      <c r="B26" s="438" t="s">
        <v>464</v>
      </c>
      <c r="C26" s="432">
        <v>0</v>
      </c>
    </row>
    <row r="27" spans="1:3">
      <c r="A27" s="414" t="s">
        <v>465</v>
      </c>
      <c r="B27" s="415"/>
      <c r="C27" s="422"/>
    </row>
    <row r="28" spans="1:3">
      <c r="A28" s="439">
        <v>17</v>
      </c>
      <c r="B28" s="425" t="s">
        <v>466</v>
      </c>
      <c r="C28" s="419">
        <v>3641736704.4382033</v>
      </c>
    </row>
    <row r="29" spans="1:3">
      <c r="A29" s="439">
        <v>18</v>
      </c>
      <c r="B29" s="425" t="s">
        <v>467</v>
      </c>
      <c r="C29" s="419">
        <v>-1928766598.6494038</v>
      </c>
    </row>
    <row r="30" spans="1:3">
      <c r="A30" s="437">
        <v>19</v>
      </c>
      <c r="B30" s="438" t="s">
        <v>468</v>
      </c>
      <c r="C30" s="432">
        <v>1712970105.7887995</v>
      </c>
    </row>
    <row r="31" spans="1:3">
      <c r="A31" s="414" t="s">
        <v>469</v>
      </c>
      <c r="B31" s="415"/>
      <c r="C31" s="422"/>
    </row>
    <row r="32" spans="1:3" ht="22.8">
      <c r="A32" s="439" t="s">
        <v>470</v>
      </c>
      <c r="B32" s="424" t="s">
        <v>471</v>
      </c>
      <c r="C32" s="440"/>
    </row>
    <row r="33" spans="1:3">
      <c r="A33" s="439" t="s">
        <v>472</v>
      </c>
      <c r="B33" s="425" t="s">
        <v>473</v>
      </c>
      <c r="C33" s="440"/>
    </row>
    <row r="34" spans="1:3">
      <c r="A34" s="414" t="s">
        <v>474</v>
      </c>
      <c r="B34" s="415"/>
      <c r="C34" s="422"/>
    </row>
    <row r="35" spans="1:3">
      <c r="A35" s="441">
        <v>20</v>
      </c>
      <c r="B35" s="442" t="s">
        <v>475</v>
      </c>
      <c r="C35" s="432">
        <v>2385180902.7799997</v>
      </c>
    </row>
    <row r="36" spans="1:3">
      <c r="A36" s="437">
        <v>21</v>
      </c>
      <c r="B36" s="438" t="s">
        <v>476</v>
      </c>
      <c r="C36" s="432">
        <v>23543399685.929451</v>
      </c>
    </row>
    <row r="37" spans="1:3">
      <c r="A37" s="414" t="s">
        <v>477</v>
      </c>
      <c r="B37" s="415"/>
      <c r="C37" s="422"/>
    </row>
    <row r="38" spans="1:3">
      <c r="A38" s="437">
        <v>22</v>
      </c>
      <c r="B38" s="438" t="s">
        <v>477</v>
      </c>
      <c r="C38" s="488">
        <v>0.1013099609486512</v>
      </c>
    </row>
    <row r="39" spans="1:3">
      <c r="A39" s="414" t="s">
        <v>478</v>
      </c>
      <c r="B39" s="415"/>
      <c r="C39" s="422"/>
    </row>
    <row r="40" spans="1:3">
      <c r="A40" s="443" t="s">
        <v>479</v>
      </c>
      <c r="B40" s="424" t="s">
        <v>480</v>
      </c>
      <c r="C40" s="440"/>
    </row>
    <row r="41" spans="1:3" ht="22.8">
      <c r="A41" s="444" t="s">
        <v>481</v>
      </c>
      <c r="B41" s="418" t="s">
        <v>482</v>
      </c>
      <c r="C41" s="440"/>
    </row>
    <row r="43" spans="1:3">
      <c r="B43" s="413" t="s">
        <v>493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00" workbookViewId="0">
      <pane xSplit="1" ySplit="5" topLeftCell="B12" activePane="bottomRight" state="frozen"/>
      <selection activeCell="B9" sqref="B9"/>
      <selection pane="topRight" activeCell="B9" sqref="B9"/>
      <selection pane="bottomLeft" activeCell="B9" sqref="B9"/>
      <selection pane="bottomRight" activeCell="A30" sqref="A30:XFD30"/>
    </sheetView>
  </sheetViews>
  <sheetFormatPr defaultColWidth="9.109375" defaultRowHeight="13.8"/>
  <cols>
    <col min="1" max="1" width="9.5546875" style="3" bestFit="1" customWidth="1"/>
    <col min="2" max="2" width="86" style="3" customWidth="1"/>
    <col min="3" max="3" width="15" style="3" bestFit="1" customWidth="1"/>
    <col min="4" max="7" width="15" style="4" bestFit="1" customWidth="1"/>
    <col min="8" max="13" width="6.6640625" style="5" customWidth="1"/>
    <col min="14" max="16384" width="9.109375" style="5"/>
  </cols>
  <sheetData>
    <row r="1" spans="1:8">
      <c r="A1" s="2" t="s">
        <v>35</v>
      </c>
      <c r="B1" s="3" t="str">
        <f>'Info '!C2</f>
        <v>JSC TBC Bank</v>
      </c>
    </row>
    <row r="2" spans="1:8">
      <c r="A2" s="2" t="s">
        <v>36</v>
      </c>
      <c r="B2" s="465">
        <v>44196</v>
      </c>
      <c r="C2" s="6"/>
      <c r="D2" s="7"/>
      <c r="E2" s="7"/>
      <c r="F2" s="7"/>
      <c r="G2" s="7"/>
      <c r="H2" s="8"/>
    </row>
    <row r="3" spans="1:8">
      <c r="A3" s="2"/>
      <c r="B3" s="6"/>
      <c r="C3" s="6"/>
      <c r="D3" s="7"/>
      <c r="E3" s="7"/>
      <c r="F3" s="7"/>
      <c r="G3" s="7"/>
      <c r="H3" s="8"/>
    </row>
    <row r="4" spans="1:8" ht="14.4" thickBot="1">
      <c r="A4" s="9" t="s">
        <v>148</v>
      </c>
      <c r="B4" s="10" t="s">
        <v>147</v>
      </c>
      <c r="C4" s="10"/>
      <c r="D4" s="10"/>
      <c r="E4" s="10"/>
      <c r="F4" s="10"/>
      <c r="G4" s="10"/>
      <c r="H4" s="8"/>
    </row>
    <row r="5" spans="1:8">
      <c r="A5" s="11" t="s">
        <v>11</v>
      </c>
      <c r="B5" s="12"/>
      <c r="C5" s="13" t="s">
        <v>5</v>
      </c>
      <c r="D5" s="107" t="s">
        <v>6</v>
      </c>
      <c r="E5" s="107" t="s">
        <v>7</v>
      </c>
      <c r="F5" s="107" t="s">
        <v>8</v>
      </c>
      <c r="G5" s="14" t="s">
        <v>9</v>
      </c>
    </row>
    <row r="6" spans="1:8">
      <c r="B6" s="250" t="s">
        <v>146</v>
      </c>
      <c r="C6" s="345"/>
      <c r="D6" s="345"/>
      <c r="E6" s="345"/>
      <c r="F6" s="345"/>
      <c r="G6" s="374"/>
    </row>
    <row r="7" spans="1:8">
      <c r="A7" s="15"/>
      <c r="B7" s="251" t="s">
        <v>140</v>
      </c>
      <c r="C7" s="345"/>
      <c r="D7" s="345"/>
      <c r="E7" s="345"/>
      <c r="F7" s="345"/>
      <c r="G7" s="374"/>
    </row>
    <row r="8" spans="1:8">
      <c r="A8" s="407">
        <v>1</v>
      </c>
      <c r="B8" s="16" t="s">
        <v>145</v>
      </c>
      <c r="C8" s="489">
        <v>1911233102.7799997</v>
      </c>
      <c r="D8" s="490">
        <v>1738738726.4795799</v>
      </c>
      <c r="E8" s="490">
        <v>1631006083.15712</v>
      </c>
      <c r="F8" s="490">
        <v>1518949876.0482998</v>
      </c>
      <c r="G8" s="491">
        <v>1871891895.8862803</v>
      </c>
    </row>
    <row r="9" spans="1:8">
      <c r="A9" s="407">
        <v>2</v>
      </c>
      <c r="B9" s="16" t="s">
        <v>144</v>
      </c>
      <c r="C9" s="489">
        <v>2385180902.7799997</v>
      </c>
      <c r="D9" s="490">
        <v>2211177726.4795799</v>
      </c>
      <c r="E9" s="490">
        <v>2068051683.15712</v>
      </c>
      <c r="F9" s="490">
        <v>1987693176.0482998</v>
      </c>
      <c r="G9" s="491">
        <v>2281706395.8862801</v>
      </c>
    </row>
    <row r="10" spans="1:8">
      <c r="A10" s="407">
        <v>3</v>
      </c>
      <c r="B10" s="16" t="s">
        <v>143</v>
      </c>
      <c r="C10" s="489">
        <v>3137911884.9541736</v>
      </c>
      <c r="D10" s="490">
        <v>2984108614.9029002</v>
      </c>
      <c r="E10" s="490">
        <v>2787136168.386055</v>
      </c>
      <c r="F10" s="490">
        <v>2767850461.5578699</v>
      </c>
      <c r="G10" s="491">
        <v>2974028760.1640739</v>
      </c>
    </row>
    <row r="11" spans="1:8">
      <c r="A11" s="408"/>
      <c r="B11" s="250" t="s">
        <v>142</v>
      </c>
      <c r="C11" s="492"/>
      <c r="D11" s="492"/>
      <c r="E11" s="492"/>
      <c r="F11" s="492"/>
      <c r="G11" s="493"/>
    </row>
    <row r="12" spans="1:8" ht="15" customHeight="1">
      <c r="A12" s="407">
        <v>4</v>
      </c>
      <c r="B12" s="16" t="s">
        <v>274</v>
      </c>
      <c r="C12" s="494">
        <v>18301476970.635738</v>
      </c>
      <c r="D12" s="490">
        <v>17478610378.059635</v>
      </c>
      <c r="E12" s="490">
        <v>16249474615.578043</v>
      </c>
      <c r="F12" s="490">
        <v>16604959666.606977</v>
      </c>
      <c r="G12" s="491">
        <v>15590927372.722055</v>
      </c>
    </row>
    <row r="13" spans="1:8">
      <c r="A13" s="408"/>
      <c r="B13" s="250" t="s">
        <v>141</v>
      </c>
      <c r="C13" s="345"/>
      <c r="D13" s="345"/>
      <c r="E13" s="345"/>
      <c r="F13" s="345"/>
      <c r="G13" s="374"/>
    </row>
    <row r="14" spans="1:8" s="19" customFormat="1">
      <c r="A14" s="407"/>
      <c r="B14" s="251" t="s">
        <v>485</v>
      </c>
      <c r="C14" s="334"/>
      <c r="D14" s="17"/>
      <c r="E14" s="17"/>
      <c r="F14" s="17"/>
      <c r="G14" s="18"/>
    </row>
    <row r="15" spans="1:8">
      <c r="A15" s="409">
        <v>5</v>
      </c>
      <c r="B15" s="16" t="str">
        <f>"Common equity Tier 1 ratio &gt;="&amp;ROUND('9.1. Capital Requirements'!C19*100, 2)&amp;"%"</f>
        <v>Common equity Tier 1 ratio &gt;=7.4%</v>
      </c>
      <c r="C15" s="517">
        <v>0.10443053890385598</v>
      </c>
      <c r="D15" s="518">
        <v>9.9478087151720337E-2</v>
      </c>
      <c r="E15" s="518">
        <v>0.10037285030701899</v>
      </c>
      <c r="F15" s="518">
        <v>9.1475673927889689E-2</v>
      </c>
      <c r="G15" s="519">
        <v>0.1200628962688486</v>
      </c>
    </row>
    <row r="16" spans="1:8" ht="15" customHeight="1">
      <c r="A16" s="409">
        <v>6</v>
      </c>
      <c r="B16" s="16" t="str">
        <f>"Tier 1 ratio &gt;="&amp;ROUND('9.1. Capital Requirements'!C20*100, 2)&amp;"%"</f>
        <v>Tier 1 ratio &gt;=9.2%</v>
      </c>
      <c r="C16" s="517">
        <v>0.13032723569835172</v>
      </c>
      <c r="D16" s="518">
        <v>0.1265076386882108</v>
      </c>
      <c r="E16" s="518">
        <v>0.12726883373660097</v>
      </c>
      <c r="F16" s="518">
        <v>0.11970478796438178</v>
      </c>
      <c r="G16" s="519">
        <v>0.14634834358079057</v>
      </c>
    </row>
    <row r="17" spans="1:7">
      <c r="A17" s="409">
        <v>7</v>
      </c>
      <c r="B17" s="16" t="str">
        <f>"Total Regulatory Capital ratio &gt;="&amp;ROUND('9.1. Capital Requirements'!C21*100,2)&amp;"%"</f>
        <v>Total Regulatory Capital ratio &gt;=13.7%</v>
      </c>
      <c r="C17" s="517">
        <v>0.17145675674093816</v>
      </c>
      <c r="D17" s="518">
        <v>0.17072916841539992</v>
      </c>
      <c r="E17" s="518">
        <v>0.17152161742596181</v>
      </c>
      <c r="F17" s="518">
        <v>0.16668817733560004</v>
      </c>
      <c r="G17" s="519">
        <v>0.19075380758731811</v>
      </c>
    </row>
    <row r="18" spans="1:7">
      <c r="A18" s="408"/>
      <c r="B18" s="252" t="s">
        <v>139</v>
      </c>
      <c r="C18" s="520"/>
      <c r="D18" s="520"/>
      <c r="E18" s="520"/>
      <c r="F18" s="520"/>
      <c r="G18" s="521"/>
    </row>
    <row r="19" spans="1:7" ht="15" customHeight="1">
      <c r="A19" s="410">
        <v>8</v>
      </c>
      <c r="B19" s="16" t="s">
        <v>138</v>
      </c>
      <c r="C19" s="522">
        <v>7.5107042017526701E-2</v>
      </c>
      <c r="D19" s="523">
        <v>7.524647273826561E-2</v>
      </c>
      <c r="E19" s="523">
        <v>7.6238358708738893E-2</v>
      </c>
      <c r="F19" s="523">
        <v>8.5768441938616879E-2</v>
      </c>
      <c r="G19" s="524">
        <v>7.92992203752204E-2</v>
      </c>
    </row>
    <row r="20" spans="1:7">
      <c r="A20" s="410">
        <v>9</v>
      </c>
      <c r="B20" s="16" t="s">
        <v>137</v>
      </c>
      <c r="C20" s="522">
        <v>4.2587171709542126E-2</v>
      </c>
      <c r="D20" s="523">
        <v>4.3086198731950166E-2</v>
      </c>
      <c r="E20" s="523">
        <v>4.3719137980739745E-2</v>
      </c>
      <c r="F20" s="523">
        <v>4.7073488405024164E-2</v>
      </c>
      <c r="G20" s="524">
        <v>3.991374905638987E-2</v>
      </c>
    </row>
    <row r="21" spans="1:7">
      <c r="A21" s="410">
        <v>10</v>
      </c>
      <c r="B21" s="16" t="s">
        <v>136</v>
      </c>
      <c r="C21" s="522">
        <v>1.5874579092175468E-2</v>
      </c>
      <c r="D21" s="523">
        <v>1.5479543968421976E-2</v>
      </c>
      <c r="E21" s="523">
        <v>1.8527693546675883E-2</v>
      </c>
      <c r="F21" s="523">
        <v>2.3552166822486981E-2</v>
      </c>
      <c r="G21" s="524">
        <v>3.6331868474591654E-2</v>
      </c>
    </row>
    <row r="22" spans="1:7">
      <c r="A22" s="410">
        <v>11</v>
      </c>
      <c r="B22" s="16" t="s">
        <v>135</v>
      </c>
      <c r="C22" s="522">
        <v>3.2519870307984582E-2</v>
      </c>
      <c r="D22" s="523">
        <v>3.2160274006315444E-2</v>
      </c>
      <c r="E22" s="523">
        <v>3.2519220727999149E-2</v>
      </c>
      <c r="F22" s="523">
        <v>3.8694953533592716E-2</v>
      </c>
      <c r="G22" s="524">
        <v>3.9385471318830537E-2</v>
      </c>
    </row>
    <row r="23" spans="1:7">
      <c r="A23" s="410">
        <v>12</v>
      </c>
      <c r="B23" s="16" t="s">
        <v>280</v>
      </c>
      <c r="C23" s="522">
        <v>6.3033425248853444E-3</v>
      </c>
      <c r="D23" s="523">
        <v>-3.5036392086385689E-3</v>
      </c>
      <c r="E23" s="523">
        <v>-1.6852285993603562E-2</v>
      </c>
      <c r="F23" s="523">
        <v>-6.6565088883720827E-2</v>
      </c>
      <c r="G23" s="524">
        <v>2.3977327680912434E-2</v>
      </c>
    </row>
    <row r="24" spans="1:7">
      <c r="A24" s="410">
        <v>13</v>
      </c>
      <c r="B24" s="16" t="s">
        <v>281</v>
      </c>
      <c r="C24" s="522">
        <v>6.0807948669729828E-2</v>
      </c>
      <c r="D24" s="523">
        <v>-3.3420326248825447E-2</v>
      </c>
      <c r="E24" s="523">
        <v>-0.15522451063751788</v>
      </c>
      <c r="F24" s="523">
        <v>-0.56434987527495073</v>
      </c>
      <c r="G24" s="524">
        <v>0.19927212216237863</v>
      </c>
    </row>
    <row r="25" spans="1:7">
      <c r="A25" s="408"/>
      <c r="B25" s="252" t="s">
        <v>360</v>
      </c>
      <c r="C25" s="520"/>
      <c r="D25" s="520"/>
      <c r="E25" s="520"/>
      <c r="F25" s="520"/>
      <c r="G25" s="521"/>
    </row>
    <row r="26" spans="1:7">
      <c r="A26" s="410">
        <v>14</v>
      </c>
      <c r="B26" s="16" t="s">
        <v>134</v>
      </c>
      <c r="C26" s="522">
        <v>7.6600566938825526E-2</v>
      </c>
      <c r="D26" s="523">
        <v>5.2711726956796844E-2</v>
      </c>
      <c r="E26" s="523">
        <v>4.8664594930663427E-2</v>
      </c>
      <c r="F26" s="523">
        <v>3.1387414452047506E-2</v>
      </c>
      <c r="G26" s="524">
        <v>3.0898507731881027E-2</v>
      </c>
    </row>
    <row r="27" spans="1:7" ht="15" customHeight="1">
      <c r="A27" s="410">
        <v>15</v>
      </c>
      <c r="B27" s="16" t="s">
        <v>133</v>
      </c>
      <c r="C27" s="522">
        <v>6.2028557513449177E-2</v>
      </c>
      <c r="D27" s="523">
        <v>6.7095427647909503E-2</v>
      </c>
      <c r="E27" s="523">
        <v>7.0116600722474526E-2</v>
      </c>
      <c r="F27" s="523">
        <v>6.9310364365241739E-2</v>
      </c>
      <c r="G27" s="524">
        <v>3.9045186737354742E-2</v>
      </c>
    </row>
    <row r="28" spans="1:7">
      <c r="A28" s="410">
        <v>16</v>
      </c>
      <c r="B28" s="16" t="s">
        <v>132</v>
      </c>
      <c r="C28" s="522">
        <v>0.59411780641931344</v>
      </c>
      <c r="D28" s="523">
        <v>0.61422789539589906</v>
      </c>
      <c r="E28" s="523">
        <v>0.60872223753519528</v>
      </c>
      <c r="F28" s="523">
        <v>0.622771767849434</v>
      </c>
      <c r="G28" s="524">
        <v>0.58762789305704533</v>
      </c>
    </row>
    <row r="29" spans="1:7" ht="15" customHeight="1">
      <c r="A29" s="410">
        <v>17</v>
      </c>
      <c r="B29" s="16" t="s">
        <v>131</v>
      </c>
      <c r="C29" s="522">
        <v>0.55055475428764489</v>
      </c>
      <c r="D29" s="523">
        <v>0.55870306761100297</v>
      </c>
      <c r="E29" s="523">
        <v>0.53759337777053628</v>
      </c>
      <c r="F29" s="523">
        <v>0.55678904845144317</v>
      </c>
      <c r="G29" s="524">
        <v>0.53229936992534133</v>
      </c>
    </row>
    <row r="30" spans="1:7">
      <c r="A30" s="410">
        <v>18</v>
      </c>
      <c r="B30" s="16" t="s">
        <v>130</v>
      </c>
      <c r="C30" s="522">
        <v>0.18197833824083853</v>
      </c>
      <c r="D30" s="523">
        <v>0.13307571953712374</v>
      </c>
      <c r="E30" s="523">
        <v>5.9537894944865492E-2</v>
      </c>
      <c r="F30" s="523">
        <v>9.4733127818469459E-2</v>
      </c>
      <c r="G30" s="524">
        <v>0.22281223794416166</v>
      </c>
    </row>
    <row r="31" spans="1:7" ht="15" customHeight="1">
      <c r="A31" s="408"/>
      <c r="B31" s="252" t="s">
        <v>361</v>
      </c>
      <c r="C31" s="520"/>
      <c r="D31" s="520"/>
      <c r="E31" s="520"/>
      <c r="F31" s="520"/>
      <c r="G31" s="521"/>
    </row>
    <row r="32" spans="1:7" ht="15" customHeight="1">
      <c r="A32" s="410">
        <v>19</v>
      </c>
      <c r="B32" s="16" t="s">
        <v>129</v>
      </c>
      <c r="C32" s="525">
        <v>0.19909445105195905</v>
      </c>
      <c r="D32" s="526">
        <v>0.19845293123096946</v>
      </c>
      <c r="E32" s="526">
        <v>0.1937872272062143</v>
      </c>
      <c r="F32" s="526">
        <v>0.17569186080552374</v>
      </c>
      <c r="G32" s="527">
        <v>0.17184674965598676</v>
      </c>
    </row>
    <row r="33" spans="1:7" ht="15" customHeight="1">
      <c r="A33" s="410">
        <v>20</v>
      </c>
      <c r="B33" s="16" t="s">
        <v>128</v>
      </c>
      <c r="C33" s="525">
        <v>0.63112168282069203</v>
      </c>
      <c r="D33" s="526">
        <v>0.64342915029462033</v>
      </c>
      <c r="E33" s="526">
        <v>0.63978771860315675</v>
      </c>
      <c r="F33" s="526">
        <v>0.6551477238286878</v>
      </c>
      <c r="G33" s="527">
        <v>0.63404513965152642</v>
      </c>
    </row>
    <row r="34" spans="1:7" ht="15" customHeight="1">
      <c r="A34" s="410">
        <v>21</v>
      </c>
      <c r="B34" s="16" t="s">
        <v>127</v>
      </c>
      <c r="C34" s="525">
        <v>0.3564439442291964</v>
      </c>
      <c r="D34" s="526">
        <v>0.35179010657027132</v>
      </c>
      <c r="E34" s="526">
        <v>0.34723888945071008</v>
      </c>
      <c r="F34" s="526">
        <v>0.35217091434728914</v>
      </c>
      <c r="G34" s="527">
        <v>0.36789247188462687</v>
      </c>
    </row>
    <row r="35" spans="1:7" ht="15" customHeight="1">
      <c r="A35" s="411"/>
      <c r="B35" s="252" t="s">
        <v>516</v>
      </c>
      <c r="C35" s="345"/>
      <c r="D35" s="345"/>
      <c r="E35" s="345"/>
      <c r="F35" s="345"/>
      <c r="G35" s="374"/>
    </row>
    <row r="36" spans="1:7">
      <c r="A36" s="410">
        <v>22</v>
      </c>
      <c r="B36" s="16" t="s">
        <v>387</v>
      </c>
      <c r="C36" s="495">
        <v>4101094758.2726893</v>
      </c>
      <c r="D36" s="496">
        <v>4006001770.2432213</v>
      </c>
      <c r="E36" s="496">
        <v>3623454788.6412044</v>
      </c>
      <c r="F36" s="496">
        <v>3375895630.1592102</v>
      </c>
      <c r="G36" s="497">
        <v>3845188448.2466154</v>
      </c>
    </row>
    <row r="37" spans="1:7" ht="15" customHeight="1">
      <c r="A37" s="410">
        <v>23</v>
      </c>
      <c r="B37" s="16" t="s">
        <v>399</v>
      </c>
      <c r="C37" s="495">
        <v>3218154429.2803812</v>
      </c>
      <c r="D37" s="496">
        <v>3249479795.5482731</v>
      </c>
      <c r="E37" s="496">
        <v>3087741713.9178519</v>
      </c>
      <c r="F37" s="496">
        <v>2986413869.8763885</v>
      </c>
      <c r="G37" s="497">
        <v>2864558717.2262158</v>
      </c>
    </row>
    <row r="38" spans="1:7" ht="14.4" thickBot="1">
      <c r="A38" s="412">
        <v>24</v>
      </c>
      <c r="B38" s="253" t="s">
        <v>388</v>
      </c>
      <c r="C38" s="528">
        <v>1.274362324243633</v>
      </c>
      <c r="D38" s="529">
        <v>1.2328132569808157</v>
      </c>
      <c r="E38" s="529">
        <v>1.1734967249069606</v>
      </c>
      <c r="F38" s="529">
        <v>1.1304178781820828</v>
      </c>
      <c r="G38" s="530">
        <v>1.3423318660299461</v>
      </c>
    </row>
    <row r="39" spans="1:7">
      <c r="A39" s="20"/>
    </row>
    <row r="40" spans="1:7" ht="39.6">
      <c r="B40" s="336" t="s">
        <v>486</v>
      </c>
    </row>
    <row r="41" spans="1:7" ht="52.8">
      <c r="B41" s="336" t="s">
        <v>517</v>
      </c>
    </row>
    <row r="43" spans="1:7" ht="14.4">
      <c r="B43" s="33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C7" sqref="C7:H41"/>
    </sheetView>
  </sheetViews>
  <sheetFormatPr defaultColWidth="9.109375" defaultRowHeight="13.8"/>
  <cols>
    <col min="1" max="1" width="9.5546875" style="4" bestFit="1" customWidth="1"/>
    <col min="2" max="2" width="55.109375" style="4" bestFit="1" customWidth="1"/>
    <col min="3" max="3" width="13.44140625" style="4" bestFit="1" customWidth="1"/>
    <col min="4" max="4" width="14.44140625" style="4" bestFit="1" customWidth="1"/>
    <col min="5" max="5" width="14.5546875" style="4" customWidth="1"/>
    <col min="6" max="6" width="13.44140625" style="4" bestFit="1" customWidth="1"/>
    <col min="7" max="7" width="13.6640625" style="4" customWidth="1"/>
    <col min="8" max="8" width="14.5546875" style="4" customWidth="1"/>
    <col min="9" max="16384" width="9.109375" style="5"/>
  </cols>
  <sheetData>
    <row r="1" spans="1:8">
      <c r="A1" s="2" t="s">
        <v>35</v>
      </c>
      <c r="B1" s="4" t="str">
        <f>'Info '!C2</f>
        <v>JSC TBC Bank</v>
      </c>
    </row>
    <row r="2" spans="1:8">
      <c r="A2" s="2" t="s">
        <v>36</v>
      </c>
      <c r="B2" s="466">
        <f>'1. key ratios '!B2</f>
        <v>44196</v>
      </c>
    </row>
    <row r="3" spans="1:8">
      <c r="A3" s="2"/>
    </row>
    <row r="4" spans="1:8" ht="14.4" thickBot="1">
      <c r="A4" s="21" t="s">
        <v>37</v>
      </c>
      <c r="B4" s="22" t="s">
        <v>38</v>
      </c>
      <c r="C4" s="21"/>
      <c r="D4" s="23"/>
      <c r="E4" s="23"/>
      <c r="F4" s="24"/>
      <c r="G4" s="24"/>
      <c r="H4" s="25" t="s">
        <v>78</v>
      </c>
    </row>
    <row r="5" spans="1:8">
      <c r="A5" s="26"/>
      <c r="B5" s="27"/>
      <c r="C5" s="533" t="s">
        <v>73</v>
      </c>
      <c r="D5" s="534"/>
      <c r="E5" s="535"/>
      <c r="F5" s="533" t="s">
        <v>77</v>
      </c>
      <c r="G5" s="534"/>
      <c r="H5" s="536"/>
    </row>
    <row r="6" spans="1:8">
      <c r="A6" s="28" t="s">
        <v>11</v>
      </c>
      <c r="B6" s="29" t="s">
        <v>39</v>
      </c>
      <c r="C6" s="30" t="s">
        <v>74</v>
      </c>
      <c r="D6" s="30" t="s">
        <v>75</v>
      </c>
      <c r="E6" s="30" t="s">
        <v>76</v>
      </c>
      <c r="F6" s="30" t="s">
        <v>74</v>
      </c>
      <c r="G6" s="30" t="s">
        <v>75</v>
      </c>
      <c r="H6" s="31" t="s">
        <v>76</v>
      </c>
    </row>
    <row r="7" spans="1:8">
      <c r="A7" s="28">
        <v>1</v>
      </c>
      <c r="B7" s="32" t="s">
        <v>40</v>
      </c>
      <c r="C7" s="33">
        <v>247286668.75999999</v>
      </c>
      <c r="D7" s="33">
        <v>465796899.31999999</v>
      </c>
      <c r="E7" s="34">
        <v>713083568.07999992</v>
      </c>
      <c r="F7" s="35">
        <v>304486821.23000002</v>
      </c>
      <c r="G7" s="36">
        <v>305170893.81999999</v>
      </c>
      <c r="H7" s="37">
        <v>609657715.04999995</v>
      </c>
    </row>
    <row r="8" spans="1:8">
      <c r="A8" s="28">
        <v>2</v>
      </c>
      <c r="B8" s="32" t="s">
        <v>41</v>
      </c>
      <c r="C8" s="33">
        <v>100423429.98</v>
      </c>
      <c r="D8" s="33">
        <v>2100017173.9300001</v>
      </c>
      <c r="E8" s="34">
        <v>2200440603.9099998</v>
      </c>
      <c r="F8" s="35">
        <v>29192239.030000001</v>
      </c>
      <c r="G8" s="36">
        <v>1597482420.6899998</v>
      </c>
      <c r="H8" s="37">
        <v>1626674659.7199998</v>
      </c>
    </row>
    <row r="9" spans="1:8">
      <c r="A9" s="28">
        <v>3</v>
      </c>
      <c r="B9" s="32" t="s">
        <v>42</v>
      </c>
      <c r="C9" s="33">
        <v>2679823.98</v>
      </c>
      <c r="D9" s="33">
        <v>713885706.80999994</v>
      </c>
      <c r="E9" s="34">
        <v>716565530.78999996</v>
      </c>
      <c r="F9" s="35">
        <v>1447648.56</v>
      </c>
      <c r="G9" s="36">
        <v>318220626.27999997</v>
      </c>
      <c r="H9" s="37">
        <v>319668274.83999997</v>
      </c>
    </row>
    <row r="10" spans="1:8">
      <c r="A10" s="28">
        <v>4</v>
      </c>
      <c r="B10" s="32" t="s">
        <v>43</v>
      </c>
      <c r="C10" s="33">
        <v>0</v>
      </c>
      <c r="D10" s="33">
        <v>0</v>
      </c>
      <c r="E10" s="34">
        <v>0</v>
      </c>
      <c r="F10" s="35">
        <v>0</v>
      </c>
      <c r="G10" s="36">
        <v>0</v>
      </c>
      <c r="H10" s="37">
        <v>0</v>
      </c>
    </row>
    <row r="11" spans="1:8">
      <c r="A11" s="28">
        <v>5</v>
      </c>
      <c r="B11" s="32" t="s">
        <v>44</v>
      </c>
      <c r="C11" s="33">
        <v>2422378777.27</v>
      </c>
      <c r="D11" s="33">
        <v>127573797.36</v>
      </c>
      <c r="E11" s="34">
        <v>2549952574.6300001</v>
      </c>
      <c r="F11" s="35">
        <v>1924530869.8399999</v>
      </c>
      <c r="G11" s="36">
        <v>46027477.537239999</v>
      </c>
      <c r="H11" s="37">
        <v>1970558347.3772399</v>
      </c>
    </row>
    <row r="12" spans="1:8">
      <c r="A12" s="28">
        <v>6.1</v>
      </c>
      <c r="B12" s="38" t="s">
        <v>45</v>
      </c>
      <c r="C12" s="33">
        <v>6052501991.7400007</v>
      </c>
      <c r="D12" s="33">
        <v>8859465292.0300007</v>
      </c>
      <c r="E12" s="34">
        <v>14911967283.77</v>
      </c>
      <c r="F12" s="35">
        <v>5202531356.5599995</v>
      </c>
      <c r="G12" s="36">
        <v>7413577417.4499989</v>
      </c>
      <c r="H12" s="37">
        <v>12616108774.009998</v>
      </c>
    </row>
    <row r="13" spans="1:8">
      <c r="A13" s="28">
        <v>6.2</v>
      </c>
      <c r="B13" s="38" t="s">
        <v>46</v>
      </c>
      <c r="C13" s="33">
        <v>-398426698.95999998</v>
      </c>
      <c r="D13" s="33">
        <v>-526541121.33999997</v>
      </c>
      <c r="E13" s="34">
        <v>-924967820.29999995</v>
      </c>
      <c r="F13" s="35">
        <v>-205825991.28279999</v>
      </c>
      <c r="G13" s="36">
        <v>-286772331.6972</v>
      </c>
      <c r="H13" s="37">
        <v>-492598322.98000002</v>
      </c>
    </row>
    <row r="14" spans="1:8">
      <c r="A14" s="28">
        <v>6</v>
      </c>
      <c r="B14" s="32" t="s">
        <v>47</v>
      </c>
      <c r="C14" s="34">
        <v>5654075292.7800007</v>
      </c>
      <c r="D14" s="34">
        <v>8332924170.6900005</v>
      </c>
      <c r="E14" s="34">
        <v>13986999463.470001</v>
      </c>
      <c r="F14" s="34">
        <v>4996705365.2771997</v>
      </c>
      <c r="G14" s="34">
        <v>7126805085.752799</v>
      </c>
      <c r="H14" s="37">
        <v>12123510451.029999</v>
      </c>
    </row>
    <row r="15" spans="1:8">
      <c r="A15" s="28">
        <v>7</v>
      </c>
      <c r="B15" s="32" t="s">
        <v>48</v>
      </c>
      <c r="C15" s="33">
        <v>178698103.39000002</v>
      </c>
      <c r="D15" s="33">
        <v>133412578.21000001</v>
      </c>
      <c r="E15" s="34">
        <v>312110681.60000002</v>
      </c>
      <c r="F15" s="35">
        <v>101070413.87</v>
      </c>
      <c r="G15" s="36">
        <v>72724453.340000004</v>
      </c>
      <c r="H15" s="37">
        <v>173794867.21000001</v>
      </c>
    </row>
    <row r="16" spans="1:8">
      <c r="A16" s="28">
        <v>8</v>
      </c>
      <c r="B16" s="32" t="s">
        <v>207</v>
      </c>
      <c r="C16" s="33">
        <v>77134961.019999996</v>
      </c>
      <c r="D16" s="33">
        <v>0</v>
      </c>
      <c r="E16" s="34">
        <v>77134961.019999996</v>
      </c>
      <c r="F16" s="35">
        <v>78384424.870000005</v>
      </c>
      <c r="G16" s="36">
        <v>0</v>
      </c>
      <c r="H16" s="37">
        <v>78384424.870000005</v>
      </c>
    </row>
    <row r="17" spans="1:8">
      <c r="A17" s="28">
        <v>9</v>
      </c>
      <c r="B17" s="32" t="s">
        <v>49</v>
      </c>
      <c r="C17" s="33">
        <v>26922915.689999998</v>
      </c>
      <c r="D17" s="33">
        <v>15515421.110000001</v>
      </c>
      <c r="E17" s="34">
        <v>42438336.799999997</v>
      </c>
      <c r="F17" s="35">
        <v>26228492.060000002</v>
      </c>
      <c r="G17" s="36">
        <v>0</v>
      </c>
      <c r="H17" s="37">
        <v>26228492.060000002</v>
      </c>
    </row>
    <row r="18" spans="1:8">
      <c r="A18" s="28">
        <v>10</v>
      </c>
      <c r="B18" s="32" t="s">
        <v>50</v>
      </c>
      <c r="C18" s="33">
        <v>641038062.05999994</v>
      </c>
      <c r="D18" s="33">
        <v>0</v>
      </c>
      <c r="E18" s="34">
        <v>641038062.05999994</v>
      </c>
      <c r="F18" s="35">
        <v>652354426.60000002</v>
      </c>
      <c r="G18" s="36">
        <v>0</v>
      </c>
      <c r="H18" s="37">
        <v>652354426.60000002</v>
      </c>
    </row>
    <row r="19" spans="1:8">
      <c r="A19" s="28">
        <v>11</v>
      </c>
      <c r="B19" s="32" t="s">
        <v>51</v>
      </c>
      <c r="C19" s="33">
        <v>414696495.25000006</v>
      </c>
      <c r="D19" s="33">
        <v>73068544.510000005</v>
      </c>
      <c r="E19" s="34">
        <v>487765039.76000005</v>
      </c>
      <c r="F19" s="35">
        <v>319230059.17999995</v>
      </c>
      <c r="G19" s="36">
        <v>132051600.3</v>
      </c>
      <c r="H19" s="37">
        <v>451281659.47999996</v>
      </c>
    </row>
    <row r="20" spans="1:8">
      <c r="A20" s="28">
        <v>12</v>
      </c>
      <c r="B20" s="40" t="s">
        <v>52</v>
      </c>
      <c r="C20" s="34">
        <v>9765334530.1800003</v>
      </c>
      <c r="D20" s="34">
        <v>11962194291.940001</v>
      </c>
      <c r="E20" s="34">
        <v>21727528822.120003</v>
      </c>
      <c r="F20" s="34">
        <v>8433630760.5172005</v>
      </c>
      <c r="G20" s="34">
        <v>9598482557.7200394</v>
      </c>
      <c r="H20" s="37">
        <v>18032113318.23724</v>
      </c>
    </row>
    <row r="21" spans="1:8">
      <c r="A21" s="28"/>
      <c r="B21" s="29" t="s">
        <v>53</v>
      </c>
      <c r="C21" s="41"/>
      <c r="D21" s="41"/>
      <c r="E21" s="41"/>
      <c r="F21" s="42"/>
      <c r="G21" s="43"/>
      <c r="H21" s="44"/>
    </row>
    <row r="22" spans="1:8">
      <c r="A22" s="28">
        <v>13</v>
      </c>
      <c r="B22" s="32" t="s">
        <v>54</v>
      </c>
      <c r="C22" s="33">
        <v>56303670.289999999</v>
      </c>
      <c r="D22" s="33">
        <v>83223171.170000002</v>
      </c>
      <c r="E22" s="34">
        <v>139526841.46000001</v>
      </c>
      <c r="F22" s="35">
        <v>49840556.990000002</v>
      </c>
      <c r="G22" s="36">
        <v>115810691.95000002</v>
      </c>
      <c r="H22" s="37">
        <v>165651248.94000003</v>
      </c>
    </row>
    <row r="23" spans="1:8">
      <c r="A23" s="28">
        <v>14</v>
      </c>
      <c r="B23" s="32" t="s">
        <v>55</v>
      </c>
      <c r="C23" s="33">
        <v>1534392195.1199999</v>
      </c>
      <c r="D23" s="33">
        <v>2315021807.7799997</v>
      </c>
      <c r="E23" s="34">
        <v>3849414002.8999996</v>
      </c>
      <c r="F23" s="35">
        <v>1538115346.0800002</v>
      </c>
      <c r="G23" s="36">
        <v>1865219341.29</v>
      </c>
      <c r="H23" s="37">
        <v>3403334687.3699999</v>
      </c>
    </row>
    <row r="24" spans="1:8">
      <c r="A24" s="28">
        <v>15</v>
      </c>
      <c r="B24" s="32" t="s">
        <v>56</v>
      </c>
      <c r="C24" s="33">
        <v>1188676719.1100001</v>
      </c>
      <c r="D24" s="33">
        <v>2706555349.7000003</v>
      </c>
      <c r="E24" s="34">
        <v>3895232068.8100004</v>
      </c>
      <c r="F24" s="35">
        <v>1109024369.1700001</v>
      </c>
      <c r="G24" s="36">
        <v>2121519685.4100001</v>
      </c>
      <c r="H24" s="37">
        <v>3230544054.5799999</v>
      </c>
    </row>
    <row r="25" spans="1:8">
      <c r="A25" s="28">
        <v>16</v>
      </c>
      <c r="B25" s="32" t="s">
        <v>57</v>
      </c>
      <c r="C25" s="33">
        <v>1659971688.02</v>
      </c>
      <c r="D25" s="33">
        <v>3438189843.52</v>
      </c>
      <c r="E25" s="34">
        <v>5098161531.54</v>
      </c>
      <c r="F25" s="35">
        <v>916313627.44000006</v>
      </c>
      <c r="G25" s="36">
        <v>2684878364.6299996</v>
      </c>
      <c r="H25" s="37">
        <v>3601191992.0699997</v>
      </c>
    </row>
    <row r="26" spans="1:8">
      <c r="A26" s="28">
        <v>17</v>
      </c>
      <c r="B26" s="32" t="s">
        <v>58</v>
      </c>
      <c r="C26" s="41">
        <v>0.05</v>
      </c>
      <c r="D26" s="41">
        <v>975718991.95000005</v>
      </c>
      <c r="E26" s="34">
        <v>975718992</v>
      </c>
      <c r="F26" s="42">
        <v>0</v>
      </c>
      <c r="G26" s="43">
        <v>852117929.96000004</v>
      </c>
      <c r="H26" s="37">
        <v>852117929.96000004</v>
      </c>
    </row>
    <row r="27" spans="1:8">
      <c r="A27" s="28">
        <v>18</v>
      </c>
      <c r="B27" s="32" t="s">
        <v>59</v>
      </c>
      <c r="C27" s="33">
        <v>2516342410.4899998</v>
      </c>
      <c r="D27" s="33">
        <v>1498749340.5999999</v>
      </c>
      <c r="E27" s="34">
        <v>4015091751.0899997</v>
      </c>
      <c r="F27" s="35">
        <v>2013818141.01</v>
      </c>
      <c r="G27" s="36">
        <v>1182948195.6099999</v>
      </c>
      <c r="H27" s="37">
        <v>3196766336.6199999</v>
      </c>
    </row>
    <row r="28" spans="1:8">
      <c r="A28" s="28">
        <v>19</v>
      </c>
      <c r="B28" s="32" t="s">
        <v>60</v>
      </c>
      <c r="C28" s="33">
        <v>37458160.810000002</v>
      </c>
      <c r="D28" s="33">
        <v>56406448.109999999</v>
      </c>
      <c r="E28" s="34">
        <v>93864608.920000002</v>
      </c>
      <c r="F28" s="35">
        <v>23485061.390000001</v>
      </c>
      <c r="G28" s="36">
        <v>61941131.63000001</v>
      </c>
      <c r="H28" s="37">
        <v>85426193.020000011</v>
      </c>
    </row>
    <row r="29" spans="1:8">
      <c r="A29" s="28">
        <v>20</v>
      </c>
      <c r="B29" s="32" t="s">
        <v>61</v>
      </c>
      <c r="C29" s="33">
        <v>208818176.09</v>
      </c>
      <c r="D29" s="33">
        <v>172788836.40999997</v>
      </c>
      <c r="E29" s="34">
        <v>381607012.5</v>
      </c>
      <c r="F29" s="35">
        <v>151501542.56999999</v>
      </c>
      <c r="G29" s="36">
        <v>234950749.19</v>
      </c>
      <c r="H29" s="37">
        <v>386452291.75999999</v>
      </c>
    </row>
    <row r="30" spans="1:8">
      <c r="A30" s="28">
        <v>21</v>
      </c>
      <c r="B30" s="32" t="s">
        <v>62</v>
      </c>
      <c r="C30" s="33">
        <v>12562250</v>
      </c>
      <c r="D30" s="33">
        <v>1096829460</v>
      </c>
      <c r="E30" s="34">
        <v>1109391710</v>
      </c>
      <c r="F30" s="35">
        <v>12562250</v>
      </c>
      <c r="G30" s="36">
        <v>954964270</v>
      </c>
      <c r="H30" s="37">
        <v>967526520</v>
      </c>
    </row>
    <row r="31" spans="1:8">
      <c r="A31" s="28">
        <v>22</v>
      </c>
      <c r="B31" s="40" t="s">
        <v>63</v>
      </c>
      <c r="C31" s="34">
        <v>7214525269.9800005</v>
      </c>
      <c r="D31" s="34">
        <v>12343483249.240002</v>
      </c>
      <c r="E31" s="34">
        <v>19558008519.220001</v>
      </c>
      <c r="F31" s="34">
        <v>5814660894.6500006</v>
      </c>
      <c r="G31" s="34">
        <v>10074350359.67</v>
      </c>
      <c r="H31" s="37">
        <v>15889011254.32</v>
      </c>
    </row>
    <row r="32" spans="1:8">
      <c r="A32" s="28"/>
      <c r="B32" s="29" t="s">
        <v>64</v>
      </c>
      <c r="C32" s="41"/>
      <c r="D32" s="41"/>
      <c r="E32" s="33"/>
      <c r="F32" s="42"/>
      <c r="G32" s="43"/>
      <c r="H32" s="44"/>
    </row>
    <row r="33" spans="1:8">
      <c r="A33" s="28">
        <v>23</v>
      </c>
      <c r="B33" s="32" t="s">
        <v>65</v>
      </c>
      <c r="C33" s="33">
        <v>21015907.600000001</v>
      </c>
      <c r="D33" s="41">
        <v>0</v>
      </c>
      <c r="E33" s="34">
        <v>21015907.600000001</v>
      </c>
      <c r="F33" s="35">
        <v>21015907.600000001</v>
      </c>
      <c r="G33" s="43">
        <v>0</v>
      </c>
      <c r="H33" s="37">
        <v>21015907.600000001</v>
      </c>
    </row>
    <row r="34" spans="1:8">
      <c r="A34" s="28">
        <v>24</v>
      </c>
      <c r="B34" s="32" t="s">
        <v>66</v>
      </c>
      <c r="C34" s="33">
        <v>0</v>
      </c>
      <c r="D34" s="41">
        <v>0</v>
      </c>
      <c r="E34" s="34">
        <v>0</v>
      </c>
      <c r="F34" s="35">
        <v>0</v>
      </c>
      <c r="G34" s="43">
        <v>0</v>
      </c>
      <c r="H34" s="37">
        <v>0</v>
      </c>
    </row>
    <row r="35" spans="1:8">
      <c r="A35" s="28">
        <v>25</v>
      </c>
      <c r="B35" s="39" t="s">
        <v>67</v>
      </c>
      <c r="C35" s="33">
        <v>0</v>
      </c>
      <c r="D35" s="41">
        <v>0</v>
      </c>
      <c r="E35" s="34">
        <v>0</v>
      </c>
      <c r="F35" s="35">
        <v>0</v>
      </c>
      <c r="G35" s="43">
        <v>0</v>
      </c>
      <c r="H35" s="37">
        <v>0</v>
      </c>
    </row>
    <row r="36" spans="1:8">
      <c r="A36" s="28">
        <v>26</v>
      </c>
      <c r="B36" s="32" t="s">
        <v>68</v>
      </c>
      <c r="C36" s="33">
        <v>506993949.06</v>
      </c>
      <c r="D36" s="41">
        <v>0</v>
      </c>
      <c r="E36" s="34">
        <v>506993949.06</v>
      </c>
      <c r="F36" s="35">
        <v>524567704.25</v>
      </c>
      <c r="G36" s="43">
        <v>0</v>
      </c>
      <c r="H36" s="37">
        <v>524567704.25</v>
      </c>
    </row>
    <row r="37" spans="1:8">
      <c r="A37" s="28">
        <v>27</v>
      </c>
      <c r="B37" s="32" t="s">
        <v>69</v>
      </c>
      <c r="C37" s="33">
        <v>0</v>
      </c>
      <c r="D37" s="41">
        <v>0</v>
      </c>
      <c r="E37" s="34">
        <v>0</v>
      </c>
      <c r="F37" s="35">
        <v>0</v>
      </c>
      <c r="G37" s="43">
        <v>0</v>
      </c>
      <c r="H37" s="37">
        <v>0</v>
      </c>
    </row>
    <row r="38" spans="1:8">
      <c r="A38" s="28">
        <v>28</v>
      </c>
      <c r="B38" s="32" t="s">
        <v>70</v>
      </c>
      <c r="C38" s="33">
        <v>1641507739.0300002</v>
      </c>
      <c r="D38" s="41">
        <v>0</v>
      </c>
      <c r="E38" s="34">
        <v>1641507739.0300002</v>
      </c>
      <c r="F38" s="35">
        <v>1511172574.26</v>
      </c>
      <c r="G38" s="43">
        <v>0</v>
      </c>
      <c r="H38" s="37">
        <v>1511172574.26</v>
      </c>
    </row>
    <row r="39" spans="1:8">
      <c r="A39" s="28">
        <v>29</v>
      </c>
      <c r="B39" s="32" t="s">
        <v>71</v>
      </c>
      <c r="C39" s="33">
        <v>2707.2300000041723</v>
      </c>
      <c r="D39" s="41">
        <v>0</v>
      </c>
      <c r="E39" s="34">
        <v>2707.2300000041723</v>
      </c>
      <c r="F39" s="35">
        <v>86345877.620000005</v>
      </c>
      <c r="G39" s="43">
        <v>0</v>
      </c>
      <c r="H39" s="37">
        <v>86345877.620000005</v>
      </c>
    </row>
    <row r="40" spans="1:8">
      <c r="A40" s="28">
        <v>30</v>
      </c>
      <c r="B40" s="302" t="s">
        <v>275</v>
      </c>
      <c r="C40" s="33">
        <v>2169520302.9200001</v>
      </c>
      <c r="D40" s="41">
        <v>0</v>
      </c>
      <c r="E40" s="34">
        <v>2169520302.9200001</v>
      </c>
      <c r="F40" s="35">
        <v>2143102063.73</v>
      </c>
      <c r="G40" s="43">
        <v>0</v>
      </c>
      <c r="H40" s="37">
        <v>2143102063.73</v>
      </c>
    </row>
    <row r="41" spans="1:8" ht="14.4" thickBot="1">
      <c r="A41" s="45">
        <v>31</v>
      </c>
      <c r="B41" s="46" t="s">
        <v>72</v>
      </c>
      <c r="C41" s="47">
        <v>9384045572.9000015</v>
      </c>
      <c r="D41" s="47">
        <v>12343483249.240002</v>
      </c>
      <c r="E41" s="47">
        <v>21727528822.140003</v>
      </c>
      <c r="F41" s="47">
        <v>7957762958.3800011</v>
      </c>
      <c r="G41" s="47">
        <v>10074350359.67</v>
      </c>
      <c r="H41" s="48">
        <v>18032113318.050003</v>
      </c>
    </row>
    <row r="43" spans="1:8">
      <c r="B43" s="49"/>
    </row>
  </sheetData>
  <mergeCells count="2">
    <mergeCell ref="C5:E5"/>
    <mergeCell ref="F5:H5"/>
  </mergeCells>
  <dataValidations count="1">
    <dataValidation type="whole" operator="lessThanOrEqual" allowBlank="1" showInputMessage="1" showErrorMessage="1" sqref="C13:D13 F13:G13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pane xSplit="1" ySplit="6" topLeftCell="B7" activePane="bottomRight" state="frozen"/>
      <selection activeCell="B9" sqref="B9"/>
      <selection pane="topRight" activeCell="B9" sqref="B9"/>
      <selection pane="bottomLeft" activeCell="B9" sqref="B9"/>
      <selection pane="bottomRight" activeCell="C8" sqref="C8:H67"/>
    </sheetView>
  </sheetViews>
  <sheetFormatPr defaultColWidth="9.109375" defaultRowHeight="13.2"/>
  <cols>
    <col min="1" max="1" width="9.5546875" style="4" bestFit="1" customWidth="1"/>
    <col min="2" max="2" width="89.109375" style="4" customWidth="1"/>
    <col min="3" max="8" width="12.6640625" style="4" customWidth="1"/>
    <col min="9" max="9" width="8.88671875" style="4" customWidth="1"/>
    <col min="10" max="16384" width="9.109375" style="4"/>
  </cols>
  <sheetData>
    <row r="1" spans="1:8">
      <c r="A1" s="2" t="s">
        <v>35</v>
      </c>
      <c r="B1" s="3" t="str">
        <f>'Info '!C2</f>
        <v>JSC TBC Bank</v>
      </c>
      <c r="C1" s="3"/>
    </row>
    <row r="2" spans="1:8">
      <c r="A2" s="2" t="s">
        <v>36</v>
      </c>
      <c r="B2" s="465">
        <f>'1. key ratios '!B2</f>
        <v>44196</v>
      </c>
      <c r="C2" s="6"/>
      <c r="D2" s="7"/>
      <c r="E2" s="7"/>
      <c r="F2" s="7"/>
      <c r="G2" s="7"/>
      <c r="H2" s="7"/>
    </row>
    <row r="3" spans="1:8">
      <c r="A3" s="2"/>
      <c r="B3" s="3"/>
      <c r="C3" s="6"/>
      <c r="D3" s="7"/>
      <c r="E3" s="7"/>
      <c r="F3" s="7"/>
      <c r="G3" s="7"/>
      <c r="H3" s="7"/>
    </row>
    <row r="4" spans="1:8" ht="13.8" thickBot="1">
      <c r="A4" s="51" t="s">
        <v>203</v>
      </c>
      <c r="B4" s="254" t="s">
        <v>27</v>
      </c>
      <c r="C4" s="21"/>
      <c r="D4" s="23"/>
      <c r="E4" s="23"/>
      <c r="F4" s="24"/>
      <c r="G4" s="24"/>
      <c r="H4" s="52" t="s">
        <v>78</v>
      </c>
    </row>
    <row r="5" spans="1:8">
      <c r="A5" s="53" t="s">
        <v>11</v>
      </c>
      <c r="B5" s="54"/>
      <c r="C5" s="533" t="s">
        <v>73</v>
      </c>
      <c r="D5" s="534"/>
      <c r="E5" s="535"/>
      <c r="F5" s="533" t="s">
        <v>77</v>
      </c>
      <c r="G5" s="534"/>
      <c r="H5" s="536"/>
    </row>
    <row r="6" spans="1:8">
      <c r="A6" s="55" t="s">
        <v>11</v>
      </c>
      <c r="B6" s="56"/>
      <c r="C6" s="57" t="s">
        <v>74</v>
      </c>
      <c r="D6" s="57" t="s">
        <v>75</v>
      </c>
      <c r="E6" s="57" t="s">
        <v>76</v>
      </c>
      <c r="F6" s="57" t="s">
        <v>74</v>
      </c>
      <c r="G6" s="57" t="s">
        <v>75</v>
      </c>
      <c r="H6" s="58" t="s">
        <v>76</v>
      </c>
    </row>
    <row r="7" spans="1:8">
      <c r="A7" s="59"/>
      <c r="B7" s="254" t="s">
        <v>202</v>
      </c>
      <c r="C7" s="60"/>
      <c r="D7" s="60"/>
      <c r="E7" s="60"/>
      <c r="F7" s="60"/>
      <c r="G7" s="60"/>
      <c r="H7" s="61"/>
    </row>
    <row r="8" spans="1:8">
      <c r="A8" s="59">
        <v>1</v>
      </c>
      <c r="B8" s="62" t="s">
        <v>201</v>
      </c>
      <c r="C8" s="60">
        <v>13748864.58</v>
      </c>
      <c r="D8" s="60">
        <v>7932420.9699999997</v>
      </c>
      <c r="E8" s="63">
        <v>21681285.550000001</v>
      </c>
      <c r="F8" s="60">
        <v>11373361.470000001</v>
      </c>
      <c r="G8" s="60">
        <v>21845308.870000001</v>
      </c>
      <c r="H8" s="64">
        <v>33218670.340000004</v>
      </c>
    </row>
    <row r="9" spans="1:8">
      <c r="A9" s="59">
        <v>2</v>
      </c>
      <c r="B9" s="62" t="s">
        <v>200</v>
      </c>
      <c r="C9" s="65">
        <v>726017087.38999999</v>
      </c>
      <c r="D9" s="65">
        <v>500372537.74000001</v>
      </c>
      <c r="E9" s="63">
        <v>1226389625.1300001</v>
      </c>
      <c r="F9" s="65">
        <v>623461671.13000011</v>
      </c>
      <c r="G9" s="65">
        <v>479989947.79999995</v>
      </c>
      <c r="H9" s="64">
        <v>1103451618.9300001</v>
      </c>
    </row>
    <row r="10" spans="1:8">
      <c r="A10" s="59">
        <v>2.1</v>
      </c>
      <c r="B10" s="66" t="s">
        <v>199</v>
      </c>
      <c r="C10" s="60">
        <v>0</v>
      </c>
      <c r="D10" s="60">
        <v>0</v>
      </c>
      <c r="E10" s="63">
        <v>0</v>
      </c>
      <c r="F10" s="60">
        <v>0.53</v>
      </c>
      <c r="G10" s="60">
        <v>0</v>
      </c>
      <c r="H10" s="64">
        <v>0.53</v>
      </c>
    </row>
    <row r="11" spans="1:8">
      <c r="A11" s="59">
        <v>2.2000000000000002</v>
      </c>
      <c r="B11" s="66" t="s">
        <v>198</v>
      </c>
      <c r="C11" s="60">
        <v>129341595.95999999</v>
      </c>
      <c r="D11" s="60">
        <v>112106246.81999999</v>
      </c>
      <c r="E11" s="63">
        <v>241447842.77999997</v>
      </c>
      <c r="F11" s="60">
        <v>114457745.11000004</v>
      </c>
      <c r="G11" s="60">
        <v>108799438.57999991</v>
      </c>
      <c r="H11" s="64">
        <v>223257183.68999994</v>
      </c>
    </row>
    <row r="12" spans="1:8">
      <c r="A12" s="59">
        <v>2.2999999999999998</v>
      </c>
      <c r="B12" s="66" t="s">
        <v>197</v>
      </c>
      <c r="C12" s="60">
        <v>34344367.57</v>
      </c>
      <c r="D12" s="60">
        <v>45008480.890000001</v>
      </c>
      <c r="E12" s="63">
        <v>79352848.460000008</v>
      </c>
      <c r="F12" s="60">
        <v>27338954.699999999</v>
      </c>
      <c r="G12" s="60">
        <v>53047673.950000003</v>
      </c>
      <c r="H12" s="64">
        <v>80386628.650000006</v>
      </c>
    </row>
    <row r="13" spans="1:8">
      <c r="A13" s="59">
        <v>2.4</v>
      </c>
      <c r="B13" s="66" t="s">
        <v>196</v>
      </c>
      <c r="C13" s="60">
        <v>11811002.800000001</v>
      </c>
      <c r="D13" s="60">
        <v>5672871.8200000003</v>
      </c>
      <c r="E13" s="63">
        <v>17483874.620000001</v>
      </c>
      <c r="F13" s="60">
        <v>5872995.8200000003</v>
      </c>
      <c r="G13" s="60">
        <v>5340832.1900000004</v>
      </c>
      <c r="H13" s="64">
        <v>11213828.010000002</v>
      </c>
    </row>
    <row r="14" spans="1:8">
      <c r="A14" s="59">
        <v>2.5</v>
      </c>
      <c r="B14" s="66" t="s">
        <v>195</v>
      </c>
      <c r="C14" s="60">
        <v>12765970.09</v>
      </c>
      <c r="D14" s="60">
        <v>41934278.340000004</v>
      </c>
      <c r="E14" s="63">
        <v>54700248.430000007</v>
      </c>
      <c r="F14" s="60">
        <v>7277244.75</v>
      </c>
      <c r="G14" s="60">
        <v>19155737.280000001</v>
      </c>
      <c r="H14" s="64">
        <v>26432982.030000001</v>
      </c>
    </row>
    <row r="15" spans="1:8">
      <c r="A15" s="59">
        <v>2.6</v>
      </c>
      <c r="B15" s="66" t="s">
        <v>194</v>
      </c>
      <c r="C15" s="60">
        <v>28788037.960000001</v>
      </c>
      <c r="D15" s="60">
        <v>41405006.240000002</v>
      </c>
      <c r="E15" s="63">
        <v>70193044.200000003</v>
      </c>
      <c r="F15" s="60">
        <v>18949912.960000001</v>
      </c>
      <c r="G15" s="60">
        <v>33051613.289999999</v>
      </c>
      <c r="H15" s="64">
        <v>52001526.25</v>
      </c>
    </row>
    <row r="16" spans="1:8">
      <c r="A16" s="59">
        <v>2.7</v>
      </c>
      <c r="B16" s="66" t="s">
        <v>193</v>
      </c>
      <c r="C16" s="60">
        <v>17657775.190000001</v>
      </c>
      <c r="D16" s="60">
        <v>9412923.8100000005</v>
      </c>
      <c r="E16" s="63">
        <v>27070699</v>
      </c>
      <c r="F16" s="60">
        <v>10047194.960000001</v>
      </c>
      <c r="G16" s="60">
        <v>12094350.83</v>
      </c>
      <c r="H16" s="64">
        <v>22141545.789999999</v>
      </c>
    </row>
    <row r="17" spans="1:8">
      <c r="A17" s="59">
        <v>2.8</v>
      </c>
      <c r="B17" s="66" t="s">
        <v>192</v>
      </c>
      <c r="C17" s="60">
        <v>486759156.91000003</v>
      </c>
      <c r="D17" s="60">
        <v>203944655.21000001</v>
      </c>
      <c r="E17" s="63">
        <v>690703812.12</v>
      </c>
      <c r="F17" s="60">
        <v>433086168.08999997</v>
      </c>
      <c r="G17" s="60">
        <v>213282064.69999999</v>
      </c>
      <c r="H17" s="64">
        <v>646368232.78999996</v>
      </c>
    </row>
    <row r="18" spans="1:8">
      <c r="A18" s="59">
        <v>2.9</v>
      </c>
      <c r="B18" s="66" t="s">
        <v>191</v>
      </c>
      <c r="C18" s="60">
        <v>4549180.91</v>
      </c>
      <c r="D18" s="60">
        <v>40888074.609999999</v>
      </c>
      <c r="E18" s="63">
        <v>45437255.519999996</v>
      </c>
      <c r="F18" s="60">
        <v>6431454.21</v>
      </c>
      <c r="G18" s="60">
        <v>35218236.979999997</v>
      </c>
      <c r="H18" s="64">
        <v>41649691.189999998</v>
      </c>
    </row>
    <row r="19" spans="1:8">
      <c r="A19" s="59">
        <v>3</v>
      </c>
      <c r="B19" s="62" t="s">
        <v>190</v>
      </c>
      <c r="C19" s="60">
        <v>13479669.68</v>
      </c>
      <c r="D19" s="60">
        <v>2249450.1</v>
      </c>
      <c r="E19" s="63">
        <v>15729119.779999999</v>
      </c>
      <c r="F19" s="60">
        <v>21296547.309999999</v>
      </c>
      <c r="G19" s="60">
        <v>3491907.86</v>
      </c>
      <c r="H19" s="64">
        <v>24788455.169999998</v>
      </c>
    </row>
    <row r="20" spans="1:8">
      <c r="A20" s="59">
        <v>4</v>
      </c>
      <c r="B20" s="62" t="s">
        <v>189</v>
      </c>
      <c r="C20" s="60">
        <v>196416834.69999999</v>
      </c>
      <c r="D20" s="60">
        <v>7533636.2800000003</v>
      </c>
      <c r="E20" s="63">
        <v>203950470.97999999</v>
      </c>
      <c r="F20" s="60">
        <v>129314005.97</v>
      </c>
      <c r="G20" s="60">
        <v>6050039.9900000002</v>
      </c>
      <c r="H20" s="64">
        <v>135364045.96000001</v>
      </c>
    </row>
    <row r="21" spans="1:8">
      <c r="A21" s="59">
        <v>5</v>
      </c>
      <c r="B21" s="62" t="s">
        <v>188</v>
      </c>
      <c r="C21" s="60">
        <v>0</v>
      </c>
      <c r="D21" s="60">
        <v>0</v>
      </c>
      <c r="E21" s="63">
        <v>0</v>
      </c>
      <c r="F21" s="60">
        <v>0</v>
      </c>
      <c r="G21" s="60">
        <v>0</v>
      </c>
      <c r="H21" s="64">
        <v>0</v>
      </c>
    </row>
    <row r="22" spans="1:8">
      <c r="A22" s="59">
        <v>6</v>
      </c>
      <c r="B22" s="67" t="s">
        <v>187</v>
      </c>
      <c r="C22" s="65">
        <v>949662456.3499999</v>
      </c>
      <c r="D22" s="65">
        <v>518088045.09000003</v>
      </c>
      <c r="E22" s="63">
        <v>1467750501.4400001</v>
      </c>
      <c r="F22" s="65">
        <v>785445585.88000011</v>
      </c>
      <c r="G22" s="65">
        <v>511377204.51999998</v>
      </c>
      <c r="H22" s="64">
        <v>1296822790.4000001</v>
      </c>
    </row>
    <row r="23" spans="1:8">
      <c r="A23" s="59"/>
      <c r="B23" s="254" t="s">
        <v>186</v>
      </c>
      <c r="C23" s="68"/>
      <c r="D23" s="68"/>
      <c r="E23" s="69"/>
      <c r="F23" s="68"/>
      <c r="G23" s="68"/>
      <c r="H23" s="70"/>
    </row>
    <row r="24" spans="1:8">
      <c r="A24" s="59">
        <v>7</v>
      </c>
      <c r="B24" s="62" t="s">
        <v>185</v>
      </c>
      <c r="C24" s="60">
        <v>111500417.52</v>
      </c>
      <c r="D24" s="60">
        <v>33518702.609999999</v>
      </c>
      <c r="E24" s="63">
        <v>145019120.13</v>
      </c>
      <c r="F24" s="60">
        <v>103225926.04000001</v>
      </c>
      <c r="G24" s="60">
        <v>32773058.890000001</v>
      </c>
      <c r="H24" s="64">
        <v>135998984.93000001</v>
      </c>
    </row>
    <row r="25" spans="1:8">
      <c r="A25" s="59">
        <v>8</v>
      </c>
      <c r="B25" s="62" t="s">
        <v>184</v>
      </c>
      <c r="C25" s="60">
        <v>144689932.05000001</v>
      </c>
      <c r="D25" s="60">
        <v>106260645.53</v>
      </c>
      <c r="E25" s="63">
        <v>250950577.58000001</v>
      </c>
      <c r="F25" s="60">
        <v>95624889.609999999</v>
      </c>
      <c r="G25" s="60">
        <v>93839688.640000001</v>
      </c>
      <c r="H25" s="64">
        <v>189464578.25</v>
      </c>
    </row>
    <row r="26" spans="1:8">
      <c r="A26" s="59">
        <v>9</v>
      </c>
      <c r="B26" s="62" t="s">
        <v>183</v>
      </c>
      <c r="C26" s="60">
        <v>20508991.620000001</v>
      </c>
      <c r="D26" s="60">
        <v>666744.17000000004</v>
      </c>
      <c r="E26" s="63">
        <v>21175735.790000003</v>
      </c>
      <c r="F26" s="60">
        <v>10013395.869999999</v>
      </c>
      <c r="G26" s="60">
        <v>2609413.79</v>
      </c>
      <c r="H26" s="64">
        <v>12622809.66</v>
      </c>
    </row>
    <row r="27" spans="1:8">
      <c r="A27" s="59">
        <v>10</v>
      </c>
      <c r="B27" s="62" t="s">
        <v>182</v>
      </c>
      <c r="C27" s="60">
        <v>0</v>
      </c>
      <c r="D27" s="60">
        <v>101754485.66</v>
      </c>
      <c r="E27" s="63">
        <v>101754485.66</v>
      </c>
      <c r="F27" s="60">
        <v>0</v>
      </c>
      <c r="G27" s="60">
        <v>65624371.880000003</v>
      </c>
      <c r="H27" s="64">
        <v>65624371.880000003</v>
      </c>
    </row>
    <row r="28" spans="1:8">
      <c r="A28" s="59">
        <v>11</v>
      </c>
      <c r="B28" s="62" t="s">
        <v>181</v>
      </c>
      <c r="C28" s="60">
        <v>197966814.40000001</v>
      </c>
      <c r="D28" s="60">
        <v>112857224.98999999</v>
      </c>
      <c r="E28" s="63">
        <v>310824039.38999999</v>
      </c>
      <c r="F28" s="60">
        <v>112124749.52</v>
      </c>
      <c r="G28" s="60">
        <v>135296905</v>
      </c>
      <c r="H28" s="64">
        <v>247421654.51999998</v>
      </c>
    </row>
    <row r="29" spans="1:8">
      <c r="A29" s="59">
        <v>12</v>
      </c>
      <c r="B29" s="62" t="s">
        <v>180</v>
      </c>
      <c r="C29" s="60">
        <v>2485753.9</v>
      </c>
      <c r="D29" s="60">
        <v>33722.42</v>
      </c>
      <c r="E29" s="63">
        <v>2519476.3199999998</v>
      </c>
      <c r="F29" s="60">
        <v>1589760.56</v>
      </c>
      <c r="G29" s="60">
        <v>8840.35</v>
      </c>
      <c r="H29" s="64">
        <v>1598600.9100000001</v>
      </c>
    </row>
    <row r="30" spans="1:8">
      <c r="A30" s="59">
        <v>13</v>
      </c>
      <c r="B30" s="71" t="s">
        <v>179</v>
      </c>
      <c r="C30" s="65">
        <v>477151909.49000001</v>
      </c>
      <c r="D30" s="65">
        <v>355091525.38</v>
      </c>
      <c r="E30" s="63">
        <v>832243434.87</v>
      </c>
      <c r="F30" s="65">
        <v>322578721.60000002</v>
      </c>
      <c r="G30" s="65">
        <v>330152278.55000007</v>
      </c>
      <c r="H30" s="64">
        <v>652731000.1500001</v>
      </c>
    </row>
    <row r="31" spans="1:8">
      <c r="A31" s="59">
        <v>14</v>
      </c>
      <c r="B31" s="71" t="s">
        <v>178</v>
      </c>
      <c r="C31" s="498">
        <v>472510546.8599999</v>
      </c>
      <c r="D31" s="498">
        <v>162996519.71000004</v>
      </c>
      <c r="E31" s="499">
        <v>635507066.56999993</v>
      </c>
      <c r="F31" s="498">
        <v>462866864.28000009</v>
      </c>
      <c r="G31" s="498">
        <v>181224925.96999991</v>
      </c>
      <c r="H31" s="500">
        <v>644091790.25</v>
      </c>
    </row>
    <row r="32" spans="1:8">
      <c r="A32" s="59"/>
      <c r="B32" s="72"/>
      <c r="C32" s="501"/>
      <c r="D32" s="502"/>
      <c r="E32" s="503"/>
      <c r="F32" s="502"/>
      <c r="G32" s="502"/>
      <c r="H32" s="504"/>
    </row>
    <row r="33" spans="1:8">
      <c r="A33" s="59"/>
      <c r="B33" s="72" t="s">
        <v>177</v>
      </c>
      <c r="C33" s="505"/>
      <c r="D33" s="505"/>
      <c r="E33" s="503"/>
      <c r="F33" s="505"/>
      <c r="G33" s="505"/>
      <c r="H33" s="504"/>
    </row>
    <row r="34" spans="1:8">
      <c r="A34" s="59">
        <v>15</v>
      </c>
      <c r="B34" s="73" t="s">
        <v>176</v>
      </c>
      <c r="C34" s="499">
        <v>147495551.44</v>
      </c>
      <c r="D34" s="499">
        <v>-1775455.6899999976</v>
      </c>
      <c r="E34" s="499">
        <v>145720095.75</v>
      </c>
      <c r="F34" s="499">
        <v>165128689.41</v>
      </c>
      <c r="G34" s="499">
        <v>11733307.700000003</v>
      </c>
      <c r="H34" s="499">
        <v>176861997.11000001</v>
      </c>
    </row>
    <row r="35" spans="1:8">
      <c r="A35" s="59">
        <v>15.1</v>
      </c>
      <c r="B35" s="66" t="s">
        <v>175</v>
      </c>
      <c r="C35" s="506">
        <v>217334594.81999999</v>
      </c>
      <c r="D35" s="506">
        <v>84969903.109999999</v>
      </c>
      <c r="E35" s="499">
        <v>302304497.93000001</v>
      </c>
      <c r="F35" s="506">
        <v>212483914.03</v>
      </c>
      <c r="G35" s="506">
        <v>95063459.620000005</v>
      </c>
      <c r="H35" s="499">
        <v>307547373.64999998</v>
      </c>
    </row>
    <row r="36" spans="1:8">
      <c r="A36" s="59">
        <v>15.2</v>
      </c>
      <c r="B36" s="66" t="s">
        <v>174</v>
      </c>
      <c r="C36" s="506">
        <v>69839043.379999995</v>
      </c>
      <c r="D36" s="506">
        <v>86745358.799999997</v>
      </c>
      <c r="E36" s="499">
        <v>156584402.18000001</v>
      </c>
      <c r="F36" s="506">
        <v>47355224.619999997</v>
      </c>
      <c r="G36" s="506">
        <v>83330151.920000002</v>
      </c>
      <c r="H36" s="499">
        <v>130685376.53999999</v>
      </c>
    </row>
    <row r="37" spans="1:8">
      <c r="A37" s="59">
        <v>16</v>
      </c>
      <c r="B37" s="62" t="s">
        <v>173</v>
      </c>
      <c r="C37" s="506">
        <v>632376.25</v>
      </c>
      <c r="D37" s="506">
        <v>88913.67</v>
      </c>
      <c r="E37" s="499">
        <v>721289.92</v>
      </c>
      <c r="F37" s="506">
        <v>5210792.08</v>
      </c>
      <c r="G37" s="506">
        <v>0</v>
      </c>
      <c r="H37" s="499">
        <v>5210792.08</v>
      </c>
    </row>
    <row r="38" spans="1:8">
      <c r="A38" s="59">
        <v>17</v>
      </c>
      <c r="B38" s="62" t="s">
        <v>172</v>
      </c>
      <c r="C38" s="506">
        <v>0</v>
      </c>
      <c r="D38" s="506">
        <v>0</v>
      </c>
      <c r="E38" s="499">
        <v>0</v>
      </c>
      <c r="F38" s="506">
        <v>0</v>
      </c>
      <c r="G38" s="506">
        <v>0</v>
      </c>
      <c r="H38" s="499">
        <v>0</v>
      </c>
    </row>
    <row r="39" spans="1:8">
      <c r="A39" s="59">
        <v>18</v>
      </c>
      <c r="B39" s="62" t="s">
        <v>171</v>
      </c>
      <c r="C39" s="506">
        <v>-594981.72</v>
      </c>
      <c r="D39" s="506">
        <v>25903.27</v>
      </c>
      <c r="E39" s="499">
        <v>-569078.44999999995</v>
      </c>
      <c r="F39" s="506">
        <v>-328102.56</v>
      </c>
      <c r="G39" s="506">
        <v>22814.58</v>
      </c>
      <c r="H39" s="499">
        <v>-305287.98</v>
      </c>
    </row>
    <row r="40" spans="1:8">
      <c r="A40" s="59">
        <v>19</v>
      </c>
      <c r="B40" s="62" t="s">
        <v>170</v>
      </c>
      <c r="C40" s="506">
        <v>-76004565.790000007</v>
      </c>
      <c r="D40" s="506">
        <v>0</v>
      </c>
      <c r="E40" s="499">
        <v>-76004565.790000007</v>
      </c>
      <c r="F40" s="506">
        <v>126437321.26000001</v>
      </c>
      <c r="G40" s="506">
        <v>0</v>
      </c>
      <c r="H40" s="499">
        <v>126437321.26000001</v>
      </c>
    </row>
    <row r="41" spans="1:8">
      <c r="A41" s="59">
        <v>20</v>
      </c>
      <c r="B41" s="62" t="s">
        <v>169</v>
      </c>
      <c r="C41" s="506">
        <v>208663351.50999999</v>
      </c>
      <c r="D41" s="506">
        <v>0</v>
      </c>
      <c r="E41" s="499">
        <v>208663351.50999999</v>
      </c>
      <c r="F41" s="506">
        <v>-1108409.1000000001</v>
      </c>
      <c r="G41" s="506">
        <v>0</v>
      </c>
      <c r="H41" s="499">
        <v>-1108409.1000000001</v>
      </c>
    </row>
    <row r="42" spans="1:8">
      <c r="A42" s="59">
        <v>21</v>
      </c>
      <c r="B42" s="62" t="s">
        <v>168</v>
      </c>
      <c r="C42" s="506">
        <v>-1132759.1599999999</v>
      </c>
      <c r="D42" s="506">
        <v>0</v>
      </c>
      <c r="E42" s="499">
        <v>-1132759.1599999999</v>
      </c>
      <c r="F42" s="506">
        <v>3688084.74</v>
      </c>
      <c r="G42" s="506">
        <v>0</v>
      </c>
      <c r="H42" s="499">
        <v>3688084.74</v>
      </c>
    </row>
    <row r="43" spans="1:8">
      <c r="A43" s="59">
        <v>22</v>
      </c>
      <c r="B43" s="62" t="s">
        <v>167</v>
      </c>
      <c r="C43" s="506">
        <v>25355808.789999999</v>
      </c>
      <c r="D43" s="506">
        <v>27432982.57</v>
      </c>
      <c r="E43" s="499">
        <v>52788791.359999999</v>
      </c>
      <c r="F43" s="506">
        <v>17940037.57</v>
      </c>
      <c r="G43" s="506">
        <v>22056992.32</v>
      </c>
      <c r="H43" s="499">
        <v>39997029.890000001</v>
      </c>
    </row>
    <row r="44" spans="1:8">
      <c r="A44" s="59">
        <v>23</v>
      </c>
      <c r="B44" s="62" t="s">
        <v>166</v>
      </c>
      <c r="C44" s="506">
        <v>13597972.18</v>
      </c>
      <c r="D44" s="506">
        <v>6241396.8899999997</v>
      </c>
      <c r="E44" s="499">
        <v>19839369.07</v>
      </c>
      <c r="F44" s="506">
        <v>19385463.579999998</v>
      </c>
      <c r="G44" s="506">
        <v>4082466.48</v>
      </c>
      <c r="H44" s="499">
        <v>23467930.059999999</v>
      </c>
    </row>
    <row r="45" spans="1:8">
      <c r="A45" s="59">
        <v>24</v>
      </c>
      <c r="B45" s="71" t="s">
        <v>282</v>
      </c>
      <c r="C45" s="498">
        <v>318012753.5</v>
      </c>
      <c r="D45" s="498">
        <v>32013740.710000005</v>
      </c>
      <c r="E45" s="499">
        <v>350026494.20999998</v>
      </c>
      <c r="F45" s="498">
        <v>336353876.97999996</v>
      </c>
      <c r="G45" s="498">
        <v>37895581.079999998</v>
      </c>
      <c r="H45" s="499">
        <v>374249458.05999994</v>
      </c>
    </row>
    <row r="46" spans="1:8">
      <c r="A46" s="59"/>
      <c r="B46" s="254" t="s">
        <v>165</v>
      </c>
      <c r="C46" s="505"/>
      <c r="D46" s="505"/>
      <c r="E46" s="503"/>
      <c r="F46" s="505"/>
      <c r="G46" s="505"/>
      <c r="H46" s="504"/>
    </row>
    <row r="47" spans="1:8">
      <c r="A47" s="59">
        <v>25</v>
      </c>
      <c r="B47" s="62" t="s">
        <v>164</v>
      </c>
      <c r="C47" s="506">
        <v>17412900.57</v>
      </c>
      <c r="D47" s="506">
        <v>8077646.4199999999</v>
      </c>
      <c r="E47" s="499">
        <v>25490546.990000002</v>
      </c>
      <c r="F47" s="506">
        <v>12250177.18</v>
      </c>
      <c r="G47" s="506">
        <v>8980202.2799999993</v>
      </c>
      <c r="H47" s="500">
        <v>21230379.460000001</v>
      </c>
    </row>
    <row r="48" spans="1:8">
      <c r="A48" s="59">
        <v>26</v>
      </c>
      <c r="B48" s="62" t="s">
        <v>163</v>
      </c>
      <c r="C48" s="506">
        <v>14777940.68</v>
      </c>
      <c r="D48" s="506">
        <v>11047686.619999999</v>
      </c>
      <c r="E48" s="499">
        <v>25825627.299999997</v>
      </c>
      <c r="F48" s="506">
        <v>23932850.649999999</v>
      </c>
      <c r="G48" s="506">
        <v>20684804.449999999</v>
      </c>
      <c r="H48" s="500">
        <v>44617655.099999994</v>
      </c>
    </row>
    <row r="49" spans="1:8">
      <c r="A49" s="59">
        <v>27</v>
      </c>
      <c r="B49" s="62" t="s">
        <v>162</v>
      </c>
      <c r="C49" s="506">
        <v>178389462.68000001</v>
      </c>
      <c r="D49" s="506">
        <v>0</v>
      </c>
      <c r="E49" s="499">
        <v>178389462.68000001</v>
      </c>
      <c r="F49" s="506">
        <v>220265617.62</v>
      </c>
      <c r="G49" s="506">
        <v>0</v>
      </c>
      <c r="H49" s="500">
        <v>220265617.62</v>
      </c>
    </row>
    <row r="50" spans="1:8">
      <c r="A50" s="59">
        <v>28</v>
      </c>
      <c r="B50" s="62" t="s">
        <v>161</v>
      </c>
      <c r="C50" s="506">
        <v>4464949.3</v>
      </c>
      <c r="D50" s="506">
        <v>0</v>
      </c>
      <c r="E50" s="499">
        <v>4464949.3</v>
      </c>
      <c r="F50" s="506">
        <v>6230597.7300000004</v>
      </c>
      <c r="G50" s="506">
        <v>0</v>
      </c>
      <c r="H50" s="500">
        <v>6230597.7300000004</v>
      </c>
    </row>
    <row r="51" spans="1:8">
      <c r="A51" s="59">
        <v>29</v>
      </c>
      <c r="B51" s="62" t="s">
        <v>160</v>
      </c>
      <c r="C51" s="506">
        <v>54733756.560000002</v>
      </c>
      <c r="D51" s="506">
        <v>0</v>
      </c>
      <c r="E51" s="499">
        <v>54733756.560000002</v>
      </c>
      <c r="F51" s="506">
        <v>49936782.899999999</v>
      </c>
      <c r="G51" s="506">
        <v>0</v>
      </c>
      <c r="H51" s="500">
        <v>49936782.899999999</v>
      </c>
    </row>
    <row r="52" spans="1:8">
      <c r="A52" s="59">
        <v>30</v>
      </c>
      <c r="B52" s="62" t="s">
        <v>159</v>
      </c>
      <c r="C52" s="506">
        <v>53525462.219999999</v>
      </c>
      <c r="D52" s="506">
        <v>18620646.039999999</v>
      </c>
      <c r="E52" s="499">
        <v>72146108.25999999</v>
      </c>
      <c r="F52" s="506">
        <v>62399865.43</v>
      </c>
      <c r="G52" s="506">
        <v>17231381.41</v>
      </c>
      <c r="H52" s="500">
        <v>79631246.840000004</v>
      </c>
    </row>
    <row r="53" spans="1:8">
      <c r="A53" s="59">
        <v>31</v>
      </c>
      <c r="B53" s="71" t="s">
        <v>283</v>
      </c>
      <c r="C53" s="498">
        <v>323304472.00999999</v>
      </c>
      <c r="D53" s="498">
        <v>37745979.079999998</v>
      </c>
      <c r="E53" s="499">
        <v>361050451.08999997</v>
      </c>
      <c r="F53" s="498">
        <v>375015891.50999999</v>
      </c>
      <c r="G53" s="498">
        <v>46896388.140000001</v>
      </c>
      <c r="H53" s="499">
        <v>421912279.64999998</v>
      </c>
    </row>
    <row r="54" spans="1:8">
      <c r="A54" s="59">
        <v>32</v>
      </c>
      <c r="B54" s="71" t="s">
        <v>284</v>
      </c>
      <c r="C54" s="498">
        <v>-5291718.5099999905</v>
      </c>
      <c r="D54" s="498">
        <v>-5732238.3699999936</v>
      </c>
      <c r="E54" s="499">
        <v>-11023956.879999984</v>
      </c>
      <c r="F54" s="498">
        <v>-38662014.530000031</v>
      </c>
      <c r="G54" s="498">
        <v>-9000807.0600000024</v>
      </c>
      <c r="H54" s="499">
        <v>-47662821.590000033</v>
      </c>
    </row>
    <row r="55" spans="1:8">
      <c r="A55" s="59"/>
      <c r="B55" s="72"/>
      <c r="C55" s="502"/>
      <c r="D55" s="502"/>
      <c r="E55" s="503"/>
      <c r="F55" s="502"/>
      <c r="G55" s="502"/>
      <c r="H55" s="504"/>
    </row>
    <row r="56" spans="1:8">
      <c r="A56" s="59">
        <v>33</v>
      </c>
      <c r="B56" s="71" t="s">
        <v>158</v>
      </c>
      <c r="C56" s="498">
        <v>467218828.3499999</v>
      </c>
      <c r="D56" s="498">
        <v>157264281.34000003</v>
      </c>
      <c r="E56" s="499">
        <v>624483109.68999994</v>
      </c>
      <c r="F56" s="498">
        <v>424204849.75000006</v>
      </c>
      <c r="G56" s="498">
        <v>172224118.90999991</v>
      </c>
      <c r="H56" s="500">
        <v>596428968.65999997</v>
      </c>
    </row>
    <row r="57" spans="1:8">
      <c r="A57" s="59"/>
      <c r="B57" s="72"/>
      <c r="C57" s="502"/>
      <c r="D57" s="502"/>
      <c r="E57" s="503"/>
      <c r="F57" s="502"/>
      <c r="G57" s="502"/>
      <c r="H57" s="504"/>
    </row>
    <row r="58" spans="1:8">
      <c r="A58" s="59">
        <v>34</v>
      </c>
      <c r="B58" s="62" t="s">
        <v>157</v>
      </c>
      <c r="C58" s="506">
        <v>458907080.07999998</v>
      </c>
      <c r="D58" s="506">
        <v>0</v>
      </c>
      <c r="E58" s="499">
        <v>458907080.07999998</v>
      </c>
      <c r="F58" s="506">
        <v>149986934.52000001</v>
      </c>
      <c r="G58" s="506">
        <v>0</v>
      </c>
      <c r="H58" s="500">
        <v>149986934.52000001</v>
      </c>
    </row>
    <row r="59" spans="1:8" s="255" customFormat="1">
      <c r="A59" s="59">
        <v>35</v>
      </c>
      <c r="B59" s="62" t="s">
        <v>156</v>
      </c>
      <c r="C59" s="506">
        <v>1800695.26</v>
      </c>
      <c r="D59" s="506">
        <v>0</v>
      </c>
      <c r="E59" s="499">
        <v>1800695.26</v>
      </c>
      <c r="F59" s="506">
        <v>1218051.9000000001</v>
      </c>
      <c r="G59" s="506">
        <v>0</v>
      </c>
      <c r="H59" s="500">
        <v>1218051.9000000001</v>
      </c>
    </row>
    <row r="60" spans="1:8">
      <c r="A60" s="59">
        <v>36</v>
      </c>
      <c r="B60" s="62" t="s">
        <v>155</v>
      </c>
      <c r="C60" s="506">
        <v>49959954.770000003</v>
      </c>
      <c r="D60" s="506">
        <v>0</v>
      </c>
      <c r="E60" s="499">
        <v>49959954.770000003</v>
      </c>
      <c r="F60" s="506">
        <v>18734483.760000002</v>
      </c>
      <c r="G60" s="506">
        <v>0</v>
      </c>
      <c r="H60" s="500">
        <v>18734483.760000002</v>
      </c>
    </row>
    <row r="61" spans="1:8">
      <c r="A61" s="59">
        <v>37</v>
      </c>
      <c r="B61" s="71" t="s">
        <v>154</v>
      </c>
      <c r="C61" s="498">
        <v>510667730.10999995</v>
      </c>
      <c r="D61" s="498">
        <v>0</v>
      </c>
      <c r="E61" s="499">
        <v>510667730.10999995</v>
      </c>
      <c r="F61" s="498">
        <v>169939470.18000001</v>
      </c>
      <c r="G61" s="498">
        <v>0</v>
      </c>
      <c r="H61" s="500">
        <v>169939470.18000001</v>
      </c>
    </row>
    <row r="62" spans="1:8">
      <c r="A62" s="59"/>
      <c r="B62" s="74"/>
      <c r="C62" s="505"/>
      <c r="D62" s="505"/>
      <c r="E62" s="503"/>
      <c r="F62" s="505"/>
      <c r="G62" s="505"/>
      <c r="H62" s="504"/>
    </row>
    <row r="63" spans="1:8">
      <c r="A63" s="59">
        <v>38</v>
      </c>
      <c r="B63" s="75" t="s">
        <v>153</v>
      </c>
      <c r="C63" s="498">
        <v>-43448901.76000005</v>
      </c>
      <c r="D63" s="498">
        <v>157264281.34000003</v>
      </c>
      <c r="E63" s="499">
        <v>113815379.57999998</v>
      </c>
      <c r="F63" s="498">
        <v>254265379.57000005</v>
      </c>
      <c r="G63" s="498">
        <v>172224118.90999991</v>
      </c>
      <c r="H63" s="500">
        <v>426489498.47999996</v>
      </c>
    </row>
    <row r="64" spans="1:8">
      <c r="A64" s="55">
        <v>39</v>
      </c>
      <c r="B64" s="62" t="s">
        <v>152</v>
      </c>
      <c r="C64" s="507">
        <v>-9365269.0399999991</v>
      </c>
      <c r="D64" s="507">
        <v>0</v>
      </c>
      <c r="E64" s="499">
        <v>-9365269.0399999991</v>
      </c>
      <c r="F64" s="507">
        <v>34375366.18</v>
      </c>
      <c r="G64" s="507">
        <v>0</v>
      </c>
      <c r="H64" s="500">
        <v>34375366.18</v>
      </c>
    </row>
    <row r="65" spans="1:8">
      <c r="A65" s="59">
        <v>40</v>
      </c>
      <c r="B65" s="71" t="s">
        <v>151</v>
      </c>
      <c r="C65" s="498">
        <v>-34083632.720000051</v>
      </c>
      <c r="D65" s="498">
        <v>157264281.34000003</v>
      </c>
      <c r="E65" s="499">
        <v>123180648.61999997</v>
      </c>
      <c r="F65" s="498">
        <v>219890013.39000005</v>
      </c>
      <c r="G65" s="498">
        <v>172224118.90999991</v>
      </c>
      <c r="H65" s="500">
        <v>392114132.29999995</v>
      </c>
    </row>
    <row r="66" spans="1:8">
      <c r="A66" s="55">
        <v>41</v>
      </c>
      <c r="B66" s="62" t="s">
        <v>150</v>
      </c>
      <c r="C66" s="507">
        <v>0</v>
      </c>
      <c r="D66" s="507">
        <v>0</v>
      </c>
      <c r="E66" s="499">
        <v>0</v>
      </c>
      <c r="F66" s="507">
        <v>0</v>
      </c>
      <c r="G66" s="507">
        <v>0</v>
      </c>
      <c r="H66" s="500">
        <v>0</v>
      </c>
    </row>
    <row r="67" spans="1:8" ht="13.8" thickBot="1">
      <c r="A67" s="76">
        <v>42</v>
      </c>
      <c r="B67" s="77" t="s">
        <v>149</v>
      </c>
      <c r="C67" s="508">
        <v>-34083632.720000051</v>
      </c>
      <c r="D67" s="508">
        <v>157264281.34000003</v>
      </c>
      <c r="E67" s="509">
        <v>123180648.61999997</v>
      </c>
      <c r="F67" s="508">
        <v>219890013.39000005</v>
      </c>
      <c r="G67" s="508">
        <v>172224118.90999991</v>
      </c>
      <c r="H67" s="510">
        <v>392114132.29999995</v>
      </c>
    </row>
  </sheetData>
  <mergeCells count="2">
    <mergeCell ref="C5:E5"/>
    <mergeCell ref="F5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zoomScaleNormal="100" workbookViewId="0">
      <selection activeCell="C7" sqref="C7:H53"/>
    </sheetView>
  </sheetViews>
  <sheetFormatPr defaultColWidth="9.109375" defaultRowHeight="13.8"/>
  <cols>
    <col min="1" max="1" width="9.5546875" style="5" bestFit="1" customWidth="1"/>
    <col min="2" max="2" width="72.33203125" style="5" customWidth="1"/>
    <col min="3" max="3" width="14" style="5" bestFit="1" customWidth="1"/>
    <col min="4" max="5" width="15" style="5" bestFit="1" customWidth="1"/>
    <col min="6" max="6" width="14" style="5" bestFit="1" customWidth="1"/>
    <col min="7" max="8" width="15" style="5" bestFit="1" customWidth="1"/>
    <col min="9" max="16384" width="9.109375" style="5"/>
  </cols>
  <sheetData>
    <row r="1" spans="1:8">
      <c r="A1" s="2" t="s">
        <v>35</v>
      </c>
      <c r="B1" s="5" t="str">
        <f>'Info '!C2</f>
        <v>JSC TBC Bank</v>
      </c>
    </row>
    <row r="2" spans="1:8">
      <c r="A2" s="2" t="s">
        <v>36</v>
      </c>
      <c r="B2" s="467">
        <f>'1. key ratios '!B2</f>
        <v>44196</v>
      </c>
    </row>
    <row r="3" spans="1:8">
      <c r="A3" s="4"/>
    </row>
    <row r="4" spans="1:8" ht="14.4" thickBot="1">
      <c r="A4" s="4" t="s">
        <v>79</v>
      </c>
      <c r="B4" s="4"/>
      <c r="C4" s="235"/>
      <c r="D4" s="235"/>
      <c r="E4" s="235"/>
      <c r="F4" s="236"/>
      <c r="G4" s="236"/>
      <c r="H4" s="237" t="s">
        <v>78</v>
      </c>
    </row>
    <row r="5" spans="1:8">
      <c r="A5" s="537" t="s">
        <v>11</v>
      </c>
      <c r="B5" s="539" t="s">
        <v>349</v>
      </c>
      <c r="C5" s="533" t="s">
        <v>73</v>
      </c>
      <c r="D5" s="534"/>
      <c r="E5" s="535"/>
      <c r="F5" s="533" t="s">
        <v>77</v>
      </c>
      <c r="G5" s="534"/>
      <c r="H5" s="536"/>
    </row>
    <row r="6" spans="1:8">
      <c r="A6" s="538"/>
      <c r="B6" s="540"/>
      <c r="C6" s="30" t="s">
        <v>296</v>
      </c>
      <c r="D6" s="30" t="s">
        <v>126</v>
      </c>
      <c r="E6" s="30" t="s">
        <v>113</v>
      </c>
      <c r="F6" s="30" t="s">
        <v>296</v>
      </c>
      <c r="G6" s="30" t="s">
        <v>126</v>
      </c>
      <c r="H6" s="31" t="s">
        <v>113</v>
      </c>
    </row>
    <row r="7" spans="1:8" s="19" customFormat="1">
      <c r="A7" s="238">
        <v>1</v>
      </c>
      <c r="B7" s="239" t="s">
        <v>383</v>
      </c>
      <c r="C7" s="511">
        <v>1108929989.6900022</v>
      </c>
      <c r="D7" s="511">
        <v>2445185228.8080111</v>
      </c>
      <c r="E7" s="499">
        <v>3554115218.498013</v>
      </c>
      <c r="F7" s="511">
        <v>1153916752.1300004</v>
      </c>
      <c r="G7" s="511">
        <v>1832821251.5097485</v>
      </c>
      <c r="H7" s="500">
        <v>2986738003.6397486</v>
      </c>
    </row>
    <row r="8" spans="1:8" s="19" customFormat="1">
      <c r="A8" s="238">
        <v>1.1000000000000001</v>
      </c>
      <c r="B8" s="290" t="s">
        <v>314</v>
      </c>
      <c r="C8" s="511">
        <v>798037852.65999997</v>
      </c>
      <c r="D8" s="511">
        <v>1292713647.5599999</v>
      </c>
      <c r="E8" s="499">
        <v>2090751500.2199998</v>
      </c>
      <c r="F8" s="511">
        <v>762017970.79999995</v>
      </c>
      <c r="G8" s="511">
        <v>956239874.57000005</v>
      </c>
      <c r="H8" s="500">
        <v>1718257845.3699999</v>
      </c>
    </row>
    <row r="9" spans="1:8" s="19" customFormat="1">
      <c r="A9" s="238">
        <v>1.2</v>
      </c>
      <c r="B9" s="290" t="s">
        <v>315</v>
      </c>
      <c r="C9" s="511">
        <v>0</v>
      </c>
      <c r="D9" s="511">
        <v>161155338.86439958</v>
      </c>
      <c r="E9" s="499">
        <v>161155338.86439958</v>
      </c>
      <c r="F9" s="511">
        <v>0</v>
      </c>
      <c r="G9" s="511">
        <v>119986414.74733701</v>
      </c>
      <c r="H9" s="500">
        <v>119986414.74733701</v>
      </c>
    </row>
    <row r="10" spans="1:8" s="19" customFormat="1">
      <c r="A10" s="238">
        <v>1.3</v>
      </c>
      <c r="B10" s="290" t="s">
        <v>316</v>
      </c>
      <c r="C10" s="511">
        <v>310892137.03000218</v>
      </c>
      <c r="D10" s="511">
        <v>991315216.80361176</v>
      </c>
      <c r="E10" s="499">
        <v>1302207353.8336139</v>
      </c>
      <c r="F10" s="511">
        <v>391898781.33000034</v>
      </c>
      <c r="G10" s="511">
        <v>756594144.06241143</v>
      </c>
      <c r="H10" s="500">
        <v>1148492925.3924117</v>
      </c>
    </row>
    <row r="11" spans="1:8" s="19" customFormat="1">
      <c r="A11" s="238">
        <v>1.4</v>
      </c>
      <c r="B11" s="290" t="s">
        <v>297</v>
      </c>
      <c r="C11" s="511">
        <v>0</v>
      </c>
      <c r="D11" s="511">
        <v>1025.58</v>
      </c>
      <c r="E11" s="499">
        <v>1025.58</v>
      </c>
      <c r="F11" s="511">
        <v>0</v>
      </c>
      <c r="G11" s="511">
        <v>818.13</v>
      </c>
      <c r="H11" s="500">
        <v>818.13</v>
      </c>
    </row>
    <row r="12" spans="1:8" s="19" customFormat="1" ht="29.25" customHeight="1">
      <c r="A12" s="238">
        <v>2</v>
      </c>
      <c r="B12" s="241" t="s">
        <v>318</v>
      </c>
      <c r="C12" s="511">
        <v>0</v>
      </c>
      <c r="D12" s="511">
        <v>0</v>
      </c>
      <c r="E12" s="499">
        <v>0</v>
      </c>
      <c r="F12" s="511">
        <v>0</v>
      </c>
      <c r="G12" s="511">
        <v>834470</v>
      </c>
      <c r="H12" s="500">
        <v>834470</v>
      </c>
    </row>
    <row r="13" spans="1:8" s="19" customFormat="1" ht="19.95" customHeight="1">
      <c r="A13" s="238">
        <v>3</v>
      </c>
      <c r="B13" s="241" t="s">
        <v>317</v>
      </c>
      <c r="C13" s="511">
        <v>888526000</v>
      </c>
      <c r="D13" s="511">
        <v>0</v>
      </c>
      <c r="E13" s="499">
        <v>888526000</v>
      </c>
      <c r="F13" s="511">
        <v>474480000</v>
      </c>
      <c r="G13" s="511">
        <v>0</v>
      </c>
      <c r="H13" s="500">
        <v>474480000</v>
      </c>
    </row>
    <row r="14" spans="1:8" s="19" customFormat="1">
      <c r="A14" s="238">
        <v>3.1</v>
      </c>
      <c r="B14" s="291" t="s">
        <v>298</v>
      </c>
      <c r="C14" s="511">
        <v>888526000</v>
      </c>
      <c r="D14" s="511">
        <v>0</v>
      </c>
      <c r="E14" s="499">
        <v>888526000</v>
      </c>
      <c r="F14" s="511">
        <v>474480000</v>
      </c>
      <c r="G14" s="511">
        <v>0</v>
      </c>
      <c r="H14" s="500">
        <v>474480000</v>
      </c>
    </row>
    <row r="15" spans="1:8" s="19" customFormat="1">
      <c r="A15" s="238">
        <v>3.2</v>
      </c>
      <c r="B15" s="291" t="s">
        <v>299</v>
      </c>
      <c r="C15" s="511">
        <v>0</v>
      </c>
      <c r="D15" s="511">
        <v>0</v>
      </c>
      <c r="E15" s="499">
        <v>0</v>
      </c>
      <c r="F15" s="511">
        <v>0</v>
      </c>
      <c r="G15" s="511">
        <v>0</v>
      </c>
      <c r="H15" s="500">
        <v>0</v>
      </c>
    </row>
    <row r="16" spans="1:8" s="19" customFormat="1">
      <c r="A16" s="238">
        <v>4</v>
      </c>
      <c r="B16" s="294" t="s">
        <v>328</v>
      </c>
      <c r="C16" s="511">
        <v>2685979126.4099998</v>
      </c>
      <c r="D16" s="511">
        <v>5574547115.29</v>
      </c>
      <c r="E16" s="499">
        <v>8260526241.6999998</v>
      </c>
      <c r="F16" s="511">
        <v>2399028624.5500002</v>
      </c>
      <c r="G16" s="511">
        <v>4764222776.0299997</v>
      </c>
      <c r="H16" s="500">
        <v>7163251400.5799999</v>
      </c>
    </row>
    <row r="17" spans="1:8" s="19" customFormat="1">
      <c r="A17" s="238">
        <v>4.0999999999999996</v>
      </c>
      <c r="B17" s="291" t="s">
        <v>319</v>
      </c>
      <c r="C17" s="511">
        <v>2218539939.9499998</v>
      </c>
      <c r="D17" s="511">
        <v>4980811631.2600002</v>
      </c>
      <c r="E17" s="499">
        <v>7199351571.21</v>
      </c>
      <c r="F17" s="511">
        <v>2040762160.1700001</v>
      </c>
      <c r="G17" s="511">
        <v>4273613980.3699999</v>
      </c>
      <c r="H17" s="500">
        <v>6314376140.54</v>
      </c>
    </row>
    <row r="18" spans="1:8" s="19" customFormat="1">
      <c r="A18" s="238">
        <v>4.2</v>
      </c>
      <c r="B18" s="291" t="s">
        <v>313</v>
      </c>
      <c r="C18" s="511">
        <v>467439186.45999998</v>
      </c>
      <c r="D18" s="511">
        <v>593735484.02999997</v>
      </c>
      <c r="E18" s="499">
        <v>1061174670.49</v>
      </c>
      <c r="F18" s="511">
        <v>358266464.38</v>
      </c>
      <c r="G18" s="511">
        <v>490608795.66000003</v>
      </c>
      <c r="H18" s="500">
        <v>848875260.03999996</v>
      </c>
    </row>
    <row r="19" spans="1:8" s="19" customFormat="1">
      <c r="A19" s="238">
        <v>5</v>
      </c>
      <c r="B19" s="241" t="s">
        <v>327</v>
      </c>
      <c r="C19" s="511">
        <v>9637049370.1799984</v>
      </c>
      <c r="D19" s="511">
        <v>17670044788.02</v>
      </c>
      <c r="E19" s="499">
        <v>27307094158.200001</v>
      </c>
      <c r="F19" s="511">
        <v>9120072857.6200008</v>
      </c>
      <c r="G19" s="511">
        <v>16293067201.459999</v>
      </c>
      <c r="H19" s="500">
        <v>25413140059.080002</v>
      </c>
    </row>
    <row r="20" spans="1:8" s="19" customFormat="1">
      <c r="A20" s="238">
        <v>5.0999999999999996</v>
      </c>
      <c r="B20" s="292" t="s">
        <v>302</v>
      </c>
      <c r="C20" s="511">
        <v>393323651.88999999</v>
      </c>
      <c r="D20" s="511">
        <v>218565037.47</v>
      </c>
      <c r="E20" s="499">
        <v>611888689.36000001</v>
      </c>
      <c r="F20" s="511">
        <v>273738205.94</v>
      </c>
      <c r="G20" s="511">
        <v>306637239.75</v>
      </c>
      <c r="H20" s="500">
        <v>580375445.69000006</v>
      </c>
    </row>
    <row r="21" spans="1:8" s="19" customFormat="1">
      <c r="A21" s="238">
        <v>5.2</v>
      </c>
      <c r="B21" s="292" t="s">
        <v>301</v>
      </c>
      <c r="C21" s="511">
        <v>181086088.28</v>
      </c>
      <c r="D21" s="511">
        <v>16153860.380000001</v>
      </c>
      <c r="E21" s="499">
        <v>197239948.66</v>
      </c>
      <c r="F21" s="511">
        <v>227837170.83000001</v>
      </c>
      <c r="G21" s="511">
        <v>31235797.899999999</v>
      </c>
      <c r="H21" s="500">
        <v>259072968.73000002</v>
      </c>
    </row>
    <row r="22" spans="1:8" s="19" customFormat="1">
      <c r="A22" s="238">
        <v>5.3</v>
      </c>
      <c r="B22" s="292" t="s">
        <v>300</v>
      </c>
      <c r="C22" s="511">
        <v>7134110259.8299999</v>
      </c>
      <c r="D22" s="511">
        <v>15385418114.450001</v>
      </c>
      <c r="E22" s="499">
        <v>22519528374.279999</v>
      </c>
      <c r="F22" s="511">
        <v>6630231916.3999996</v>
      </c>
      <c r="G22" s="511">
        <v>13657561151.58</v>
      </c>
      <c r="H22" s="500">
        <v>20287793067.98</v>
      </c>
    </row>
    <row r="23" spans="1:8" s="19" customFormat="1">
      <c r="A23" s="238" t="s">
        <v>20</v>
      </c>
      <c r="B23" s="242" t="s">
        <v>80</v>
      </c>
      <c r="C23" s="511">
        <v>4011105049.3000002</v>
      </c>
      <c r="D23" s="511">
        <v>5603188756.3100004</v>
      </c>
      <c r="E23" s="499">
        <v>9614293805.6100006</v>
      </c>
      <c r="F23" s="511">
        <v>3742382134.6199999</v>
      </c>
      <c r="G23" s="511">
        <v>5105388468.04</v>
      </c>
      <c r="H23" s="500">
        <v>8847770602.6599998</v>
      </c>
    </row>
    <row r="24" spans="1:8" s="19" customFormat="1">
      <c r="A24" s="238" t="s">
        <v>21</v>
      </c>
      <c r="B24" s="242" t="s">
        <v>81</v>
      </c>
      <c r="C24" s="511">
        <v>1531291650.6700001</v>
      </c>
      <c r="D24" s="511">
        <v>5288242865.4300003</v>
      </c>
      <c r="E24" s="499">
        <v>6819534516.1000004</v>
      </c>
      <c r="F24" s="511">
        <v>1165275327.6199999</v>
      </c>
      <c r="G24" s="511">
        <v>3691198951.0100002</v>
      </c>
      <c r="H24" s="500">
        <v>4856474278.6300001</v>
      </c>
    </row>
    <row r="25" spans="1:8" s="19" customFormat="1">
      <c r="A25" s="238" t="s">
        <v>22</v>
      </c>
      <c r="B25" s="242" t="s">
        <v>82</v>
      </c>
      <c r="C25" s="511">
        <v>0</v>
      </c>
      <c r="D25" s="511">
        <v>0</v>
      </c>
      <c r="E25" s="499">
        <v>0</v>
      </c>
      <c r="F25" s="511">
        <v>0</v>
      </c>
      <c r="G25" s="511">
        <v>0</v>
      </c>
      <c r="H25" s="500">
        <v>0</v>
      </c>
    </row>
    <row r="26" spans="1:8" s="19" customFormat="1">
      <c r="A26" s="238" t="s">
        <v>23</v>
      </c>
      <c r="B26" s="242" t="s">
        <v>83</v>
      </c>
      <c r="C26" s="511">
        <v>1432822338.1600001</v>
      </c>
      <c r="D26" s="511">
        <v>4092575986.0500002</v>
      </c>
      <c r="E26" s="499">
        <v>5525398324.21</v>
      </c>
      <c r="F26" s="511">
        <v>996011426.5</v>
      </c>
      <c r="G26" s="511">
        <v>3274025825.8600001</v>
      </c>
      <c r="H26" s="500">
        <v>4270037252.3600001</v>
      </c>
    </row>
    <row r="27" spans="1:8" s="19" customFormat="1">
      <c r="A27" s="238" t="s">
        <v>24</v>
      </c>
      <c r="B27" s="242" t="s">
        <v>84</v>
      </c>
      <c r="C27" s="511">
        <v>158891221.69999999</v>
      </c>
      <c r="D27" s="511">
        <v>401410506.66000003</v>
      </c>
      <c r="E27" s="499">
        <v>560301728.36000001</v>
      </c>
      <c r="F27" s="511">
        <v>726563027.65999997</v>
      </c>
      <c r="G27" s="511">
        <v>1586947906.6700001</v>
      </c>
      <c r="H27" s="500">
        <v>2313510934.3299999</v>
      </c>
    </row>
    <row r="28" spans="1:8" s="19" customFormat="1">
      <c r="A28" s="238">
        <v>5.4</v>
      </c>
      <c r="B28" s="292" t="s">
        <v>303</v>
      </c>
      <c r="C28" s="511">
        <v>1477782443.8299999</v>
      </c>
      <c r="D28" s="511">
        <v>1518262632.23</v>
      </c>
      <c r="E28" s="499">
        <v>2996045076.0599999</v>
      </c>
      <c r="F28" s="511">
        <v>1619835758.9100001</v>
      </c>
      <c r="G28" s="511">
        <v>1176151952.3</v>
      </c>
      <c r="H28" s="500">
        <v>2795987711.21</v>
      </c>
    </row>
    <row r="29" spans="1:8" s="19" customFormat="1">
      <c r="A29" s="238">
        <v>5.5</v>
      </c>
      <c r="B29" s="292" t="s">
        <v>304</v>
      </c>
      <c r="C29" s="511">
        <v>52747106.960000001</v>
      </c>
      <c r="D29" s="511">
        <v>452966.92</v>
      </c>
      <c r="E29" s="499">
        <v>53200073.880000003</v>
      </c>
      <c r="F29" s="511">
        <v>138117729.75999999</v>
      </c>
      <c r="G29" s="511">
        <v>517216659.31</v>
      </c>
      <c r="H29" s="500">
        <v>655334389.06999993</v>
      </c>
    </row>
    <row r="30" spans="1:8" s="19" customFormat="1">
      <c r="A30" s="238">
        <v>5.6</v>
      </c>
      <c r="B30" s="292" t="s">
        <v>305</v>
      </c>
      <c r="C30" s="511">
        <v>0</v>
      </c>
      <c r="D30" s="511">
        <v>0</v>
      </c>
      <c r="E30" s="499">
        <v>0</v>
      </c>
      <c r="F30" s="511">
        <v>0</v>
      </c>
      <c r="G30" s="511">
        <v>0</v>
      </c>
      <c r="H30" s="500">
        <v>0</v>
      </c>
    </row>
    <row r="31" spans="1:8" s="19" customFormat="1">
      <c r="A31" s="238">
        <v>5.7</v>
      </c>
      <c r="B31" s="292" t="s">
        <v>84</v>
      </c>
      <c r="C31" s="511">
        <v>397999819.38999999</v>
      </c>
      <c r="D31" s="511">
        <v>531192176.56999999</v>
      </c>
      <c r="E31" s="499">
        <v>929191995.96000004</v>
      </c>
      <c r="F31" s="511">
        <v>230312075.78</v>
      </c>
      <c r="G31" s="511">
        <v>604264400.62</v>
      </c>
      <c r="H31" s="500">
        <v>834576476.39999998</v>
      </c>
    </row>
    <row r="32" spans="1:8" s="19" customFormat="1">
      <c r="A32" s="238">
        <v>6</v>
      </c>
      <c r="B32" s="241" t="s">
        <v>333</v>
      </c>
      <c r="C32" s="511">
        <v>509078655.70880002</v>
      </c>
      <c r="D32" s="511">
        <v>7719613251.5446129</v>
      </c>
      <c r="E32" s="499">
        <v>8228691907.2534122</v>
      </c>
      <c r="F32" s="511">
        <v>208793919.13</v>
      </c>
      <c r="G32" s="511">
        <v>4192332235.5246</v>
      </c>
      <c r="H32" s="500">
        <v>4401126154.6546001</v>
      </c>
    </row>
    <row r="33" spans="1:8" s="19" customFormat="1">
      <c r="A33" s="238">
        <v>6.1</v>
      </c>
      <c r="B33" s="293" t="s">
        <v>323</v>
      </c>
      <c r="C33" s="511">
        <v>313286140.70880002</v>
      </c>
      <c r="D33" s="511">
        <v>3742019782.4933004</v>
      </c>
      <c r="E33" s="499">
        <v>4055305923.2021003</v>
      </c>
      <c r="F33" s="511">
        <v>3501755.5</v>
      </c>
      <c r="G33" s="511">
        <v>2170989162.7419395</v>
      </c>
      <c r="H33" s="500">
        <v>2174490918.2419395</v>
      </c>
    </row>
    <row r="34" spans="1:8" s="19" customFormat="1">
      <c r="A34" s="238">
        <v>6.2</v>
      </c>
      <c r="B34" s="293" t="s">
        <v>324</v>
      </c>
      <c r="C34" s="511">
        <v>195792515</v>
      </c>
      <c r="D34" s="511">
        <v>3936874149.0513124</v>
      </c>
      <c r="E34" s="499">
        <v>4132666664.0513124</v>
      </c>
      <c r="F34" s="511">
        <v>205292163.63</v>
      </c>
      <c r="G34" s="511">
        <v>1985020376.996326</v>
      </c>
      <c r="H34" s="500">
        <v>2190312540.6263261</v>
      </c>
    </row>
    <row r="35" spans="1:8" s="19" customFormat="1">
      <c r="A35" s="238">
        <v>6.3</v>
      </c>
      <c r="B35" s="293" t="s">
        <v>320</v>
      </c>
      <c r="C35" s="511">
        <v>0</v>
      </c>
      <c r="D35" s="511">
        <v>37819020</v>
      </c>
      <c r="E35" s="499">
        <v>37819020</v>
      </c>
      <c r="F35" s="511">
        <v>0</v>
      </c>
      <c r="G35" s="511">
        <v>30169300</v>
      </c>
      <c r="H35" s="500">
        <v>30169300</v>
      </c>
    </row>
    <row r="36" spans="1:8" s="19" customFormat="1">
      <c r="A36" s="238">
        <v>6.4</v>
      </c>
      <c r="B36" s="293" t="s">
        <v>321</v>
      </c>
      <c r="C36" s="511">
        <v>0</v>
      </c>
      <c r="D36" s="511">
        <v>2900300</v>
      </c>
      <c r="E36" s="499">
        <v>2900300</v>
      </c>
      <c r="F36" s="511">
        <v>0</v>
      </c>
      <c r="G36" s="511">
        <v>3090098.4862604141</v>
      </c>
      <c r="H36" s="500">
        <v>3090098.4862604141</v>
      </c>
    </row>
    <row r="37" spans="1:8" s="19" customFormat="1">
      <c r="A37" s="238">
        <v>6.5</v>
      </c>
      <c r="B37" s="293" t="s">
        <v>322</v>
      </c>
      <c r="C37" s="511">
        <v>0</v>
      </c>
      <c r="D37" s="511">
        <v>0</v>
      </c>
      <c r="E37" s="499">
        <v>0</v>
      </c>
      <c r="F37" s="511">
        <v>0</v>
      </c>
      <c r="G37" s="511">
        <v>3063297.3000741005</v>
      </c>
      <c r="H37" s="500">
        <v>3063297.3000741005</v>
      </c>
    </row>
    <row r="38" spans="1:8" s="19" customFormat="1">
      <c r="A38" s="238">
        <v>6.6</v>
      </c>
      <c r="B38" s="293" t="s">
        <v>325</v>
      </c>
      <c r="C38" s="511">
        <v>0</v>
      </c>
      <c r="D38" s="511">
        <v>0</v>
      </c>
      <c r="E38" s="499">
        <v>0</v>
      </c>
      <c r="F38" s="511">
        <v>0</v>
      </c>
      <c r="G38" s="511">
        <v>0</v>
      </c>
      <c r="H38" s="500">
        <v>0</v>
      </c>
    </row>
    <row r="39" spans="1:8" s="19" customFormat="1">
      <c r="A39" s="238">
        <v>6.7</v>
      </c>
      <c r="B39" s="293" t="s">
        <v>326</v>
      </c>
      <c r="C39" s="511">
        <v>0</v>
      </c>
      <c r="D39" s="511">
        <v>0</v>
      </c>
      <c r="E39" s="499">
        <v>0</v>
      </c>
      <c r="F39" s="511">
        <v>0</v>
      </c>
      <c r="G39" s="511">
        <v>0</v>
      </c>
      <c r="H39" s="500">
        <v>0</v>
      </c>
    </row>
    <row r="40" spans="1:8" s="19" customFormat="1">
      <c r="A40" s="238">
        <v>7</v>
      </c>
      <c r="B40" s="241" t="s">
        <v>329</v>
      </c>
      <c r="C40" s="511">
        <v>671544090.87753093</v>
      </c>
      <c r="D40" s="511">
        <v>253276660.92872202</v>
      </c>
      <c r="E40" s="499">
        <v>924820751.80625296</v>
      </c>
      <c r="F40" s="511">
        <v>633926642.98399568</v>
      </c>
      <c r="G40" s="511">
        <v>239558104.819121</v>
      </c>
      <c r="H40" s="500">
        <v>873484747.80311668</v>
      </c>
    </row>
    <row r="41" spans="1:8" s="19" customFormat="1">
      <c r="A41" s="238">
        <v>7.1</v>
      </c>
      <c r="B41" s="240" t="s">
        <v>330</v>
      </c>
      <c r="C41" s="511">
        <v>7521417.0494230017</v>
      </c>
      <c r="D41" s="511">
        <v>2436378.1706350017</v>
      </c>
      <c r="E41" s="499">
        <v>9957795.2200580034</v>
      </c>
      <c r="F41" s="511">
        <v>20459287.484136999</v>
      </c>
      <c r="G41" s="511">
        <v>3493267.4658629997</v>
      </c>
      <c r="H41" s="500">
        <v>23952554.949999999</v>
      </c>
    </row>
    <row r="42" spans="1:8" s="19" customFormat="1" ht="26.4">
      <c r="A42" s="238">
        <v>7.2</v>
      </c>
      <c r="B42" s="240" t="s">
        <v>331</v>
      </c>
      <c r="C42" s="511">
        <v>4645178.0099999979</v>
      </c>
      <c r="D42" s="511">
        <v>1130045.4924039999</v>
      </c>
      <c r="E42" s="499">
        <v>5775223.5024039978</v>
      </c>
      <c r="F42" s="511">
        <v>9201831.7400000021</v>
      </c>
      <c r="G42" s="511">
        <v>2222640.8747239998</v>
      </c>
      <c r="H42" s="500">
        <v>11424472.614724003</v>
      </c>
    </row>
    <row r="43" spans="1:8" s="19" customFormat="1" ht="26.4">
      <c r="A43" s="238">
        <v>7.3</v>
      </c>
      <c r="B43" s="240" t="s">
        <v>334</v>
      </c>
      <c r="C43" s="511">
        <v>430398748.43753099</v>
      </c>
      <c r="D43" s="511">
        <v>160769892.62974301</v>
      </c>
      <c r="E43" s="499">
        <v>591168641.06727397</v>
      </c>
      <c r="F43" s="511">
        <v>407708300.56399572</v>
      </c>
      <c r="G43" s="511">
        <v>168294744.24186802</v>
      </c>
      <c r="H43" s="500">
        <v>576003044.80586374</v>
      </c>
    </row>
    <row r="44" spans="1:8" s="19" customFormat="1" ht="26.4">
      <c r="A44" s="238">
        <v>7.4</v>
      </c>
      <c r="B44" s="240" t="s">
        <v>335</v>
      </c>
      <c r="C44" s="511">
        <v>241145342.43999997</v>
      </c>
      <c r="D44" s="511">
        <v>92506768.298978999</v>
      </c>
      <c r="E44" s="499">
        <v>333652110.73897898</v>
      </c>
      <c r="F44" s="511">
        <v>226218342.41999999</v>
      </c>
      <c r="G44" s="511">
        <v>71263360.577252999</v>
      </c>
      <c r="H44" s="500">
        <v>297481702.997253</v>
      </c>
    </row>
    <row r="45" spans="1:8" s="19" customFormat="1">
      <c r="A45" s="238">
        <v>8</v>
      </c>
      <c r="B45" s="241" t="s">
        <v>312</v>
      </c>
      <c r="C45" s="511">
        <v>2208.9849451258324</v>
      </c>
      <c r="D45" s="511">
        <v>5581.0348556157896</v>
      </c>
      <c r="E45" s="499">
        <v>7790.019800741622</v>
      </c>
      <c r="F45" s="511">
        <v>1041563.0057807915</v>
      </c>
      <c r="G45" s="511">
        <v>94925156.637572557</v>
      </c>
      <c r="H45" s="500">
        <v>95966719.643353343</v>
      </c>
    </row>
    <row r="46" spans="1:8" s="19" customFormat="1">
      <c r="A46" s="238">
        <v>8.1</v>
      </c>
      <c r="B46" s="291" t="s">
        <v>336</v>
      </c>
      <c r="C46" s="511">
        <v>0</v>
      </c>
      <c r="D46" s="511">
        <v>0</v>
      </c>
      <c r="E46" s="499">
        <v>0</v>
      </c>
      <c r="F46" s="511">
        <v>0</v>
      </c>
      <c r="G46" s="511">
        <v>0</v>
      </c>
      <c r="H46" s="500">
        <v>0</v>
      </c>
    </row>
    <row r="47" spans="1:8" s="19" customFormat="1">
      <c r="A47" s="238">
        <v>8.1999999999999993</v>
      </c>
      <c r="B47" s="291" t="s">
        <v>337</v>
      </c>
      <c r="C47" s="511">
        <v>59.046575342465751</v>
      </c>
      <c r="D47" s="511">
        <v>94.994834942735224</v>
      </c>
      <c r="E47" s="499">
        <v>154.04141028520098</v>
      </c>
      <c r="F47" s="511">
        <v>62722.082191780828</v>
      </c>
      <c r="G47" s="511">
        <v>433214.42796029313</v>
      </c>
      <c r="H47" s="500">
        <v>495936.51015207398</v>
      </c>
    </row>
    <row r="48" spans="1:8" s="19" customFormat="1">
      <c r="A48" s="238">
        <v>8.3000000000000007</v>
      </c>
      <c r="B48" s="291" t="s">
        <v>338</v>
      </c>
      <c r="C48" s="511">
        <v>187.43430656934308</v>
      </c>
      <c r="D48" s="511">
        <v>287.47445255474452</v>
      </c>
      <c r="E48" s="499">
        <v>474.90875912408762</v>
      </c>
      <c r="F48" s="511">
        <v>449255.50729927013</v>
      </c>
      <c r="G48" s="511">
        <v>2507617.4804299939</v>
      </c>
      <c r="H48" s="500">
        <v>2956872.987729264</v>
      </c>
    </row>
    <row r="49" spans="1:8" s="19" customFormat="1">
      <c r="A49" s="238">
        <v>8.4</v>
      </c>
      <c r="B49" s="291" t="s">
        <v>339</v>
      </c>
      <c r="C49" s="511">
        <v>216.37782340862424</v>
      </c>
      <c r="D49" s="511">
        <v>476.87885010266939</v>
      </c>
      <c r="E49" s="499">
        <v>693.25667351129368</v>
      </c>
      <c r="F49" s="511">
        <v>186305.2977412731</v>
      </c>
      <c r="G49" s="511">
        <v>4037731.8184110159</v>
      </c>
      <c r="H49" s="500">
        <v>4224037.1161522893</v>
      </c>
    </row>
    <row r="50" spans="1:8" s="19" customFormat="1">
      <c r="A50" s="238">
        <v>8.5</v>
      </c>
      <c r="B50" s="291" t="s">
        <v>340</v>
      </c>
      <c r="C50" s="511">
        <v>201.77339901477836</v>
      </c>
      <c r="D50" s="511">
        <v>210.6075533661741</v>
      </c>
      <c r="E50" s="499">
        <v>412.38095238095246</v>
      </c>
      <c r="F50" s="511">
        <v>139762.79220882038</v>
      </c>
      <c r="G50" s="511">
        <v>6769489.4030873813</v>
      </c>
      <c r="H50" s="500">
        <v>6909252.1952962019</v>
      </c>
    </row>
    <row r="51" spans="1:8" s="19" customFormat="1">
      <c r="A51" s="238">
        <v>8.6</v>
      </c>
      <c r="B51" s="291" t="s">
        <v>341</v>
      </c>
      <c r="C51" s="511">
        <v>225.72262773722628</v>
      </c>
      <c r="D51" s="511">
        <v>1399.8941605839418</v>
      </c>
      <c r="E51" s="499">
        <v>1625.6167883211681</v>
      </c>
      <c r="F51" s="511">
        <v>0</v>
      </c>
      <c r="G51" s="511">
        <v>15894759.673071418</v>
      </c>
      <c r="H51" s="500">
        <v>15894759.673071418</v>
      </c>
    </row>
    <row r="52" spans="1:8" s="19" customFormat="1">
      <c r="A52" s="238">
        <v>8.6999999999999993</v>
      </c>
      <c r="B52" s="291" t="s">
        <v>342</v>
      </c>
      <c r="C52" s="511">
        <v>1318.6302130533945</v>
      </c>
      <c r="D52" s="511">
        <v>3111.1850040655245</v>
      </c>
      <c r="E52" s="499">
        <v>4429.8152171189195</v>
      </c>
      <c r="F52" s="511">
        <v>203517.32633964706</v>
      </c>
      <c r="G52" s="511">
        <v>65282343.834612451</v>
      </c>
      <c r="H52" s="500">
        <v>65485861.160952099</v>
      </c>
    </row>
    <row r="53" spans="1:8" s="19" customFormat="1" ht="14.4" thickBot="1">
      <c r="A53" s="243">
        <v>9</v>
      </c>
      <c r="B53" s="244" t="s">
        <v>332</v>
      </c>
      <c r="C53" s="512">
        <v>540920.22</v>
      </c>
      <c r="D53" s="512">
        <v>5900190.1126889996</v>
      </c>
      <c r="E53" s="509">
        <v>6441110.3326889994</v>
      </c>
      <c r="F53" s="512">
        <v>1648048.7200000002</v>
      </c>
      <c r="G53" s="512">
        <v>10489011.498675002</v>
      </c>
      <c r="H53" s="510">
        <v>12137060.218675002</v>
      </c>
    </row>
  </sheetData>
  <mergeCells count="4">
    <mergeCell ref="A5:A6"/>
    <mergeCell ref="B5:B6"/>
    <mergeCell ref="C5:E5"/>
    <mergeCell ref="F5:H5"/>
  </mergeCells>
  <pageMargins left="0.25" right="0.25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C8" sqref="C8:D8"/>
    </sheetView>
  </sheetViews>
  <sheetFormatPr defaultColWidth="9.109375" defaultRowHeight="13.2"/>
  <cols>
    <col min="1" max="1" width="9.5546875" style="4" bestFit="1" customWidth="1"/>
    <col min="2" max="2" width="93.5546875" style="4" customWidth="1"/>
    <col min="3" max="4" width="12.6640625" style="4" customWidth="1"/>
    <col min="5" max="11" width="9.6640625" style="50" customWidth="1"/>
    <col min="12" max="16384" width="9.109375" style="50"/>
  </cols>
  <sheetData>
    <row r="1" spans="1:8">
      <c r="A1" s="2" t="s">
        <v>35</v>
      </c>
      <c r="B1" s="3" t="str">
        <f>'Info '!C2</f>
        <v>JSC TBC Bank</v>
      </c>
      <c r="C1" s="3"/>
    </row>
    <row r="2" spans="1:8">
      <c r="A2" s="2" t="s">
        <v>36</v>
      </c>
      <c r="B2" s="465">
        <f>'1. key ratios '!B2</f>
        <v>44196</v>
      </c>
      <c r="C2" s="6"/>
      <c r="D2" s="7"/>
      <c r="E2" s="78"/>
      <c r="F2" s="78"/>
      <c r="G2" s="78"/>
      <c r="H2" s="78"/>
    </row>
    <row r="3" spans="1:8">
      <c r="A3" s="2"/>
      <c r="B3" s="3"/>
      <c r="C3" s="6"/>
      <c r="D3" s="7"/>
      <c r="E3" s="78"/>
      <c r="F3" s="78"/>
      <c r="G3" s="78"/>
      <c r="H3" s="78"/>
    </row>
    <row r="4" spans="1:8" ht="15" customHeight="1" thickBot="1">
      <c r="A4" s="7" t="s">
        <v>206</v>
      </c>
      <c r="B4" s="181" t="s">
        <v>306</v>
      </c>
      <c r="D4" s="79" t="s">
        <v>78</v>
      </c>
    </row>
    <row r="5" spans="1:8" ht="15" customHeight="1">
      <c r="A5" s="276" t="s">
        <v>11</v>
      </c>
      <c r="B5" s="277"/>
      <c r="C5" s="399" t="s">
        <v>5</v>
      </c>
      <c r="D5" s="400" t="s">
        <v>6</v>
      </c>
    </row>
    <row r="6" spans="1:8" ht="15" customHeight="1">
      <c r="A6" s="80">
        <v>1</v>
      </c>
      <c r="B6" s="390" t="s">
        <v>310</v>
      </c>
      <c r="C6" s="392">
        <v>16322523693.933828</v>
      </c>
      <c r="D6" s="393">
        <v>15679019553.864531</v>
      </c>
    </row>
    <row r="7" spans="1:8" ht="15" customHeight="1">
      <c r="A7" s="80">
        <v>1.1000000000000001</v>
      </c>
      <c r="B7" s="390" t="s">
        <v>488</v>
      </c>
      <c r="C7" s="394">
        <v>14963246562.746395</v>
      </c>
      <c r="D7" s="395">
        <v>14372145251.642605</v>
      </c>
    </row>
    <row r="8" spans="1:8">
      <c r="A8" s="80" t="s">
        <v>19</v>
      </c>
      <c r="B8" s="390" t="s">
        <v>205</v>
      </c>
      <c r="C8" s="394">
        <v>32965375.219999999</v>
      </c>
      <c r="D8" s="395">
        <v>32612266.650000006</v>
      </c>
    </row>
    <row r="9" spans="1:8" ht="15" customHeight="1">
      <c r="A9" s="80">
        <v>1.2</v>
      </c>
      <c r="B9" s="391" t="s">
        <v>204</v>
      </c>
      <c r="C9" s="394">
        <v>1306701846.0063531</v>
      </c>
      <c r="D9" s="395">
        <v>1265202472.821615</v>
      </c>
    </row>
    <row r="10" spans="1:8" ht="15" customHeight="1">
      <c r="A10" s="80">
        <v>1.3</v>
      </c>
      <c r="B10" s="390" t="s">
        <v>33</v>
      </c>
      <c r="C10" s="396">
        <v>52575285.181079999</v>
      </c>
      <c r="D10" s="395">
        <v>41671829.40031001</v>
      </c>
    </row>
    <row r="11" spans="1:8" ht="15" customHeight="1">
      <c r="A11" s="80">
        <v>2</v>
      </c>
      <c r="B11" s="390" t="s">
        <v>307</v>
      </c>
      <c r="C11" s="394">
        <v>106379492.91042994</v>
      </c>
      <c r="D11" s="395">
        <v>49769290.318500243</v>
      </c>
    </row>
    <row r="12" spans="1:8" ht="15" customHeight="1">
      <c r="A12" s="80">
        <v>3</v>
      </c>
      <c r="B12" s="390" t="s">
        <v>308</v>
      </c>
      <c r="C12" s="396">
        <v>1872573783.7914793</v>
      </c>
      <c r="D12" s="395">
        <v>1749821533.8766046</v>
      </c>
    </row>
    <row r="13" spans="1:8" ht="15" customHeight="1" thickBot="1">
      <c r="A13" s="82">
        <v>4</v>
      </c>
      <c r="B13" s="83" t="s">
        <v>309</v>
      </c>
      <c r="C13" s="397">
        <v>18301476970.635738</v>
      </c>
      <c r="D13" s="398">
        <v>17478610378.059635</v>
      </c>
    </row>
    <row r="14" spans="1:8">
      <c r="B14" s="86"/>
    </row>
    <row r="15" spans="1:8" ht="26.4">
      <c r="B15" s="87" t="s">
        <v>489</v>
      </c>
    </row>
    <row r="16" spans="1:8">
      <c r="B16" s="87"/>
    </row>
    <row r="17" spans="1:4" ht="10.199999999999999">
      <c r="A17" s="50"/>
      <c r="B17" s="50"/>
      <c r="C17" s="50"/>
      <c r="D17" s="50"/>
    </row>
    <row r="18" spans="1:4" ht="10.199999999999999">
      <c r="A18" s="50"/>
      <c r="B18" s="50"/>
      <c r="C18" s="50"/>
      <c r="D18" s="50"/>
    </row>
    <row r="19" spans="1:4" ht="10.199999999999999">
      <c r="A19" s="50"/>
      <c r="B19" s="50"/>
      <c r="C19" s="50"/>
      <c r="D19" s="50"/>
    </row>
    <row r="20" spans="1:4" ht="10.199999999999999">
      <c r="A20" s="50"/>
      <c r="B20" s="50"/>
      <c r="C20" s="50"/>
      <c r="D20" s="50"/>
    </row>
    <row r="21" spans="1:4" ht="10.199999999999999">
      <c r="A21" s="50"/>
      <c r="B21" s="50"/>
      <c r="C21" s="50"/>
      <c r="D21" s="50"/>
    </row>
    <row r="22" spans="1:4" ht="10.199999999999999">
      <c r="A22" s="50"/>
      <c r="B22" s="50"/>
      <c r="C22" s="50"/>
      <c r="D22" s="50"/>
    </row>
    <row r="23" spans="1:4" ht="10.199999999999999">
      <c r="A23" s="50"/>
      <c r="B23" s="50"/>
      <c r="C23" s="50"/>
      <c r="D23" s="50"/>
    </row>
    <row r="24" spans="1:4" ht="10.199999999999999">
      <c r="A24" s="50"/>
      <c r="B24" s="50"/>
      <c r="C24" s="50"/>
      <c r="D24" s="50"/>
    </row>
    <row r="25" spans="1:4" ht="10.199999999999999">
      <c r="A25" s="50"/>
      <c r="B25" s="50"/>
      <c r="C25" s="50"/>
      <c r="D25" s="50"/>
    </row>
    <row r="26" spans="1:4" ht="10.199999999999999">
      <c r="A26" s="50"/>
      <c r="B26" s="50"/>
      <c r="C26" s="50"/>
      <c r="D26" s="50"/>
    </row>
    <row r="27" spans="1:4" ht="10.199999999999999">
      <c r="A27" s="50"/>
      <c r="B27" s="50"/>
      <c r="C27" s="50"/>
      <c r="D27" s="50"/>
    </row>
    <row r="28" spans="1:4" ht="10.199999999999999">
      <c r="A28" s="50"/>
      <c r="B28" s="50"/>
      <c r="C28" s="50"/>
      <c r="D28" s="50"/>
    </row>
    <row r="29" spans="1:4" ht="10.199999999999999">
      <c r="A29" s="50"/>
      <c r="B29" s="50"/>
      <c r="C29" s="50"/>
      <c r="D29" s="5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pane xSplit="1" ySplit="4" topLeftCell="B20" activePane="bottomRight" state="frozen"/>
      <selection activeCell="B9" sqref="B9"/>
      <selection pane="topRight" activeCell="B9" sqref="B9"/>
      <selection pane="bottomLeft" activeCell="B9" sqref="B9"/>
      <selection pane="bottomRight" activeCell="A35" sqref="A35:C35"/>
    </sheetView>
  </sheetViews>
  <sheetFormatPr defaultColWidth="9.109375" defaultRowHeight="13.8"/>
  <cols>
    <col min="1" max="1" width="9.5546875" style="4" bestFit="1" customWidth="1"/>
    <col min="2" max="2" width="90.44140625" style="4" bestFit="1" customWidth="1"/>
    <col min="3" max="3" width="9.109375" style="4"/>
    <col min="4" max="16384" width="9.109375" style="5"/>
  </cols>
  <sheetData>
    <row r="1" spans="1:8">
      <c r="A1" s="2" t="s">
        <v>35</v>
      </c>
      <c r="B1" s="4" t="str">
        <f>'Info '!C2</f>
        <v>JSC TBC Bank</v>
      </c>
    </row>
    <row r="2" spans="1:8">
      <c r="A2" s="2" t="s">
        <v>36</v>
      </c>
      <c r="B2" s="466">
        <f>'1. key ratios '!B2</f>
        <v>44196</v>
      </c>
    </row>
    <row r="4" spans="1:8" ht="16.5" customHeight="1" thickBot="1">
      <c r="A4" s="88" t="s">
        <v>85</v>
      </c>
      <c r="B4" s="89" t="s">
        <v>276</v>
      </c>
      <c r="C4" s="90"/>
    </row>
    <row r="5" spans="1:8">
      <c r="A5" s="91"/>
      <c r="B5" s="541" t="s">
        <v>86</v>
      </c>
      <c r="C5" s="542"/>
    </row>
    <row r="6" spans="1:8">
      <c r="A6" s="92">
        <v>1</v>
      </c>
      <c r="B6" s="93" t="s">
        <v>494</v>
      </c>
      <c r="C6" s="94"/>
    </row>
    <row r="7" spans="1:8">
      <c r="A7" s="92">
        <v>2</v>
      </c>
      <c r="B7" s="93" t="s">
        <v>498</v>
      </c>
      <c r="C7" s="94"/>
    </row>
    <row r="8" spans="1:8">
      <c r="A8" s="92">
        <v>3</v>
      </c>
      <c r="B8" s="93" t="s">
        <v>499</v>
      </c>
      <c r="C8" s="94"/>
    </row>
    <row r="9" spans="1:8">
      <c r="A9" s="92">
        <v>4</v>
      </c>
      <c r="B9" s="93" t="s">
        <v>500</v>
      </c>
      <c r="C9" s="94"/>
    </row>
    <row r="10" spans="1:8">
      <c r="A10" s="92">
        <v>5</v>
      </c>
      <c r="B10" s="93" t="s">
        <v>501</v>
      </c>
      <c r="C10" s="94"/>
    </row>
    <row r="11" spans="1:8">
      <c r="A11" s="92">
        <v>6</v>
      </c>
      <c r="B11" s="93" t="s">
        <v>502</v>
      </c>
      <c r="C11" s="94"/>
    </row>
    <row r="12" spans="1:8">
      <c r="A12" s="92">
        <v>7</v>
      </c>
      <c r="B12" s="93" t="s">
        <v>522</v>
      </c>
      <c r="C12" s="94"/>
      <c r="H12" s="95"/>
    </row>
    <row r="13" spans="1:8">
      <c r="A13" s="92"/>
      <c r="B13" s="93"/>
      <c r="C13" s="94"/>
    </row>
    <row r="14" spans="1:8">
      <c r="A14" s="92"/>
      <c r="B14" s="93"/>
      <c r="C14" s="94"/>
    </row>
    <row r="15" spans="1:8">
      <c r="A15" s="92"/>
      <c r="B15" s="93"/>
      <c r="C15" s="94"/>
    </row>
    <row r="16" spans="1:8">
      <c r="A16" s="92"/>
      <c r="B16" s="543"/>
      <c r="C16" s="544"/>
    </row>
    <row r="17" spans="1:3">
      <c r="A17" s="92"/>
      <c r="B17" s="545" t="s">
        <v>87</v>
      </c>
      <c r="C17" s="546"/>
    </row>
    <row r="18" spans="1:3">
      <c r="A18" s="92">
        <v>1</v>
      </c>
      <c r="B18" s="93" t="s">
        <v>495</v>
      </c>
      <c r="C18" s="96"/>
    </row>
    <row r="19" spans="1:3">
      <c r="A19" s="92">
        <v>2</v>
      </c>
      <c r="B19" s="93" t="s">
        <v>503</v>
      </c>
      <c r="C19" s="96"/>
    </row>
    <row r="20" spans="1:3">
      <c r="A20" s="92">
        <v>3</v>
      </c>
      <c r="B20" s="93" t="s">
        <v>504</v>
      </c>
      <c r="C20" s="96"/>
    </row>
    <row r="21" spans="1:3">
      <c r="A21" s="92">
        <v>4</v>
      </c>
      <c r="B21" s="93" t="s">
        <v>523</v>
      </c>
      <c r="C21" s="96"/>
    </row>
    <row r="22" spans="1:3">
      <c r="A22" s="92">
        <v>5</v>
      </c>
      <c r="B22" s="93" t="s">
        <v>505</v>
      </c>
      <c r="C22" s="96"/>
    </row>
    <row r="23" spans="1:3">
      <c r="A23" s="92">
        <v>6</v>
      </c>
      <c r="B23" s="93" t="s">
        <v>506</v>
      </c>
      <c r="C23" s="96"/>
    </row>
    <row r="24" spans="1:3">
      <c r="A24" s="92"/>
      <c r="B24" s="93"/>
      <c r="C24" s="96"/>
    </row>
    <row r="25" spans="1:3">
      <c r="A25" s="92"/>
      <c r="B25" s="93"/>
      <c r="C25" s="96"/>
    </row>
    <row r="26" spans="1:3">
      <c r="A26" s="92"/>
      <c r="B26" s="93"/>
      <c r="C26" s="96"/>
    </row>
    <row r="27" spans="1:3" ht="15.75" customHeight="1">
      <c r="A27" s="92"/>
      <c r="B27" s="93"/>
      <c r="C27" s="97"/>
    </row>
    <row r="28" spans="1:3" ht="15.75" customHeight="1">
      <c r="A28" s="92"/>
      <c r="B28" s="93"/>
      <c r="C28" s="97"/>
    </row>
    <row r="29" spans="1:3" ht="30" customHeight="1">
      <c r="A29" s="92"/>
      <c r="B29" s="545" t="s">
        <v>88</v>
      </c>
      <c r="C29" s="546"/>
    </row>
    <row r="30" spans="1:3">
      <c r="A30" s="92">
        <v>1</v>
      </c>
      <c r="B30" s="93" t="s">
        <v>507</v>
      </c>
      <c r="C30" s="468">
        <v>0.99878075215747519</v>
      </c>
    </row>
    <row r="31" spans="1:3" ht="15.75" customHeight="1">
      <c r="A31" s="92"/>
      <c r="B31" s="93"/>
      <c r="C31" s="94"/>
    </row>
    <row r="32" spans="1:3" ht="29.25" customHeight="1">
      <c r="A32" s="92"/>
      <c r="B32" s="545" t="s">
        <v>89</v>
      </c>
      <c r="C32" s="546"/>
    </row>
    <row r="33" spans="1:3">
      <c r="A33" s="92">
        <v>1</v>
      </c>
      <c r="B33" s="93" t="s">
        <v>509</v>
      </c>
      <c r="C33" s="468">
        <v>8.6250809233561501E-2</v>
      </c>
    </row>
    <row r="34" spans="1:3">
      <c r="A34" s="92">
        <v>2</v>
      </c>
      <c r="B34" s="93" t="s">
        <v>510</v>
      </c>
      <c r="C34" s="468">
        <v>5.9913493034818681E-2</v>
      </c>
    </row>
    <row r="35" spans="1:3">
      <c r="A35" s="92">
        <v>3</v>
      </c>
      <c r="B35" s="93" t="s">
        <v>524</v>
      </c>
      <c r="C35" s="468">
        <v>7.4128844640243247E-2</v>
      </c>
    </row>
    <row r="36" spans="1:3">
      <c r="A36" s="92">
        <v>4</v>
      </c>
      <c r="B36" s="93" t="s">
        <v>508</v>
      </c>
      <c r="C36" s="468">
        <v>5.0457138444385013E-2</v>
      </c>
    </row>
    <row r="37" spans="1:3">
      <c r="A37" s="92"/>
      <c r="B37" s="93"/>
      <c r="C37" s="468"/>
    </row>
    <row r="38" spans="1:3">
      <c r="A38" s="92"/>
      <c r="B38" s="93"/>
      <c r="C38" s="468"/>
    </row>
    <row r="39" spans="1:3" ht="14.4" thickBot="1">
      <c r="A39" s="98"/>
      <c r="B39" s="99"/>
      <c r="C39" s="100"/>
    </row>
  </sheetData>
  <mergeCells count="5">
    <mergeCell ref="B5:C5"/>
    <mergeCell ref="B16:C16"/>
    <mergeCell ref="B17:C17"/>
    <mergeCell ref="B32:C32"/>
    <mergeCell ref="B29:C2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90" zoomScaleNormal="9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C8" sqref="C8:E21"/>
    </sheetView>
  </sheetViews>
  <sheetFormatPr defaultColWidth="9.109375" defaultRowHeight="13.8"/>
  <cols>
    <col min="1" max="1" width="9.5546875" style="4" bestFit="1" customWidth="1"/>
    <col min="2" max="2" width="47.5546875" style="4" customWidth="1"/>
    <col min="3" max="3" width="28" style="4" customWidth="1"/>
    <col min="4" max="4" width="22.44140625" style="4" customWidth="1"/>
    <col min="5" max="5" width="22.33203125" style="4" customWidth="1"/>
    <col min="6" max="6" width="12" style="5" bestFit="1" customWidth="1"/>
    <col min="7" max="7" width="12.5546875" style="5" bestFit="1" customWidth="1"/>
    <col min="8" max="16384" width="9.109375" style="5"/>
  </cols>
  <sheetData>
    <row r="1" spans="1:7">
      <c r="A1" s="325" t="s">
        <v>35</v>
      </c>
      <c r="B1" s="326" t="str">
        <f>'Info '!C2</f>
        <v>JSC TBC Bank</v>
      </c>
      <c r="C1" s="115"/>
      <c r="D1" s="115"/>
      <c r="E1" s="115"/>
      <c r="F1" s="19"/>
    </row>
    <row r="2" spans="1:7" s="101" customFormat="1" ht="15.75" customHeight="1">
      <c r="A2" s="325" t="s">
        <v>36</v>
      </c>
      <c r="B2" s="469">
        <f>'1. key ratios '!B2</f>
        <v>44196</v>
      </c>
    </row>
    <row r="3" spans="1:7" s="101" customFormat="1" ht="15.75" customHeight="1">
      <c r="A3" s="325"/>
    </row>
    <row r="4" spans="1:7" s="101" customFormat="1" ht="15.75" customHeight="1" thickBot="1">
      <c r="A4" s="327" t="s">
        <v>210</v>
      </c>
      <c r="B4" s="551" t="s">
        <v>356</v>
      </c>
      <c r="C4" s="552"/>
      <c r="D4" s="552"/>
      <c r="E4" s="552"/>
    </row>
    <row r="5" spans="1:7" s="105" customFormat="1" ht="17.399999999999999" customHeight="1">
      <c r="A5" s="256"/>
      <c r="B5" s="257"/>
      <c r="C5" s="103" t="s">
        <v>0</v>
      </c>
      <c r="D5" s="103" t="s">
        <v>1</v>
      </c>
      <c r="E5" s="104" t="s">
        <v>2</v>
      </c>
    </row>
    <row r="6" spans="1:7" s="19" customFormat="1" ht="14.4" customHeight="1">
      <c r="A6" s="328"/>
      <c r="B6" s="547" t="s">
        <v>363</v>
      </c>
      <c r="C6" s="547" t="s">
        <v>97</v>
      </c>
      <c r="D6" s="549" t="s">
        <v>209</v>
      </c>
      <c r="E6" s="550"/>
      <c r="G6" s="5"/>
    </row>
    <row r="7" spans="1:7" s="19" customFormat="1" ht="99.6" customHeight="1">
      <c r="A7" s="328"/>
      <c r="B7" s="548"/>
      <c r="C7" s="547"/>
      <c r="D7" s="365" t="s">
        <v>208</v>
      </c>
      <c r="E7" s="366" t="s">
        <v>364</v>
      </c>
      <c r="G7" s="5"/>
    </row>
    <row r="8" spans="1:7">
      <c r="A8" s="329">
        <v>1</v>
      </c>
      <c r="B8" s="367" t="s">
        <v>40</v>
      </c>
      <c r="C8" s="368">
        <v>713083568.07999992</v>
      </c>
      <c r="D8" s="368"/>
      <c r="E8" s="369">
        <v>713083568.07999992</v>
      </c>
      <c r="F8" s="19"/>
    </row>
    <row r="9" spans="1:7">
      <c r="A9" s="329">
        <v>2</v>
      </c>
      <c r="B9" s="367" t="s">
        <v>41</v>
      </c>
      <c r="C9" s="368">
        <v>2200440603.9099998</v>
      </c>
      <c r="D9" s="368"/>
      <c r="E9" s="369">
        <v>2200440603.9099998</v>
      </c>
      <c r="F9" s="19"/>
    </row>
    <row r="10" spans="1:7">
      <c r="A10" s="329">
        <v>3</v>
      </c>
      <c r="B10" s="367" t="s">
        <v>42</v>
      </c>
      <c r="C10" s="368">
        <v>716565530.78999996</v>
      </c>
      <c r="D10" s="368"/>
      <c r="E10" s="369">
        <v>716565530.78999996</v>
      </c>
      <c r="F10" s="19"/>
    </row>
    <row r="11" spans="1:7">
      <c r="A11" s="329">
        <v>4</v>
      </c>
      <c r="B11" s="367" t="s">
        <v>43</v>
      </c>
      <c r="C11" s="368">
        <v>0</v>
      </c>
      <c r="D11" s="368"/>
      <c r="E11" s="369">
        <v>0</v>
      </c>
      <c r="F11" s="19"/>
    </row>
    <row r="12" spans="1:7">
      <c r="A12" s="329">
        <v>5</v>
      </c>
      <c r="B12" s="367" t="s">
        <v>44</v>
      </c>
      <c r="C12" s="368">
        <v>2549952574.6300001</v>
      </c>
      <c r="D12" s="368"/>
      <c r="E12" s="369">
        <v>2549952574.6300001</v>
      </c>
      <c r="F12" s="19"/>
    </row>
    <row r="13" spans="1:7">
      <c r="A13" s="329">
        <v>6.1</v>
      </c>
      <c r="B13" s="370" t="s">
        <v>45</v>
      </c>
      <c r="C13" s="371">
        <v>14911967283.77</v>
      </c>
      <c r="D13" s="368"/>
      <c r="E13" s="369">
        <v>14911967283.77</v>
      </c>
      <c r="F13" s="19"/>
    </row>
    <row r="14" spans="1:7">
      <c r="A14" s="329">
        <v>6.2</v>
      </c>
      <c r="B14" s="372" t="s">
        <v>46</v>
      </c>
      <c r="C14" s="371">
        <v>-924967820.29999995</v>
      </c>
      <c r="D14" s="368"/>
      <c r="E14" s="369">
        <v>-924967820.29999995</v>
      </c>
      <c r="F14" s="19"/>
    </row>
    <row r="15" spans="1:7">
      <c r="A15" s="329">
        <v>6</v>
      </c>
      <c r="B15" s="367" t="s">
        <v>47</v>
      </c>
      <c r="C15" s="368">
        <v>13986999463.470001</v>
      </c>
      <c r="D15" s="368"/>
      <c r="E15" s="369">
        <v>13986999463.470001</v>
      </c>
      <c r="F15" s="19"/>
    </row>
    <row r="16" spans="1:7">
      <c r="A16" s="329">
        <v>7</v>
      </c>
      <c r="B16" s="367" t="s">
        <v>48</v>
      </c>
      <c r="C16" s="368">
        <v>312110681.60000002</v>
      </c>
      <c r="D16" s="368"/>
      <c r="E16" s="369">
        <v>312110681.60000002</v>
      </c>
      <c r="F16" s="19"/>
    </row>
    <row r="17" spans="1:7">
      <c r="A17" s="329">
        <v>8</v>
      </c>
      <c r="B17" s="367" t="s">
        <v>207</v>
      </c>
      <c r="C17" s="368">
        <v>77134961.019999996</v>
      </c>
      <c r="D17" s="368"/>
      <c r="E17" s="369">
        <v>77134961.019999996</v>
      </c>
      <c r="F17" s="330"/>
      <c r="G17" s="109"/>
    </row>
    <row r="18" spans="1:7">
      <c r="A18" s="329">
        <v>9</v>
      </c>
      <c r="B18" s="367" t="s">
        <v>49</v>
      </c>
      <c r="C18" s="368">
        <v>42438336.799999997</v>
      </c>
      <c r="D18" s="368">
        <v>8992378.9000000004</v>
      </c>
      <c r="E18" s="369">
        <v>33445957.899999999</v>
      </c>
      <c r="F18" s="19"/>
      <c r="G18" s="109"/>
    </row>
    <row r="19" spans="1:7">
      <c r="A19" s="329">
        <v>10</v>
      </c>
      <c r="B19" s="367" t="s">
        <v>50</v>
      </c>
      <c r="C19" s="368">
        <v>641038062.05999994</v>
      </c>
      <c r="D19" s="368">
        <v>236632299.50999999</v>
      </c>
      <c r="E19" s="369">
        <v>404405762.54999995</v>
      </c>
      <c r="F19" s="19"/>
      <c r="G19" s="109"/>
    </row>
    <row r="20" spans="1:7">
      <c r="A20" s="329">
        <v>11</v>
      </c>
      <c r="B20" s="367" t="s">
        <v>51</v>
      </c>
      <c r="C20" s="368">
        <v>487765039.76000005</v>
      </c>
      <c r="D20" s="368">
        <v>7036563.2400000021</v>
      </c>
      <c r="E20" s="369">
        <v>480728476.52000004</v>
      </c>
      <c r="F20" s="19"/>
    </row>
    <row r="21" spans="1:7" ht="27" thickBot="1">
      <c r="A21" s="202"/>
      <c r="B21" s="331" t="s">
        <v>366</v>
      </c>
      <c r="C21" s="258">
        <v>21727528822.119999</v>
      </c>
      <c r="D21" s="258">
        <v>252661241.65000001</v>
      </c>
      <c r="E21" s="373">
        <v>21474867580.470001</v>
      </c>
    </row>
    <row r="22" spans="1:7">
      <c r="A22" s="5"/>
      <c r="B22" s="5"/>
      <c r="C22" s="5"/>
      <c r="D22" s="5"/>
      <c r="E22" s="5"/>
    </row>
    <row r="23" spans="1:7">
      <c r="A23" s="5"/>
      <c r="B23" s="5"/>
      <c r="C23" s="5"/>
      <c r="D23" s="5"/>
      <c r="E23" s="5"/>
    </row>
    <row r="25" spans="1:7" s="4" customFormat="1">
      <c r="B25" s="110"/>
      <c r="F25" s="5"/>
      <c r="G25" s="5"/>
    </row>
    <row r="26" spans="1:7" s="4" customFormat="1">
      <c r="B26" s="110"/>
      <c r="F26" s="5"/>
      <c r="G26" s="5"/>
    </row>
    <row r="27" spans="1:7" s="4" customFormat="1">
      <c r="B27" s="110"/>
      <c r="F27" s="5"/>
      <c r="G27" s="5"/>
    </row>
    <row r="28" spans="1:7" s="4" customFormat="1">
      <c r="B28" s="110"/>
      <c r="F28" s="5"/>
      <c r="G28" s="5"/>
    </row>
    <row r="29" spans="1:7" s="4" customFormat="1">
      <c r="B29" s="110"/>
      <c r="F29" s="5"/>
      <c r="G29" s="5"/>
    </row>
    <row r="30" spans="1:7" s="4" customFormat="1">
      <c r="B30" s="110"/>
      <c r="F30" s="5"/>
      <c r="G30" s="5"/>
    </row>
    <row r="31" spans="1:7" s="4" customFormat="1">
      <c r="B31" s="110"/>
      <c r="F31" s="5"/>
      <c r="G31" s="5"/>
    </row>
    <row r="32" spans="1:7" s="4" customFormat="1">
      <c r="B32" s="110"/>
      <c r="F32" s="5"/>
      <c r="G32" s="5"/>
    </row>
    <row r="33" spans="2:7" s="4" customFormat="1">
      <c r="B33" s="110"/>
      <c r="F33" s="5"/>
      <c r="G33" s="5"/>
    </row>
    <row r="34" spans="2:7" s="4" customFormat="1">
      <c r="B34" s="110"/>
      <c r="F34" s="5"/>
      <c r="G34" s="5"/>
    </row>
    <row r="35" spans="2:7" s="4" customFormat="1">
      <c r="B35" s="110"/>
      <c r="F35" s="5"/>
      <c r="G35" s="5"/>
    </row>
    <row r="36" spans="2:7" s="4" customFormat="1">
      <c r="B36" s="110"/>
      <c r="F36" s="5"/>
      <c r="G36" s="5"/>
    </row>
    <row r="37" spans="2:7" s="4" customFormat="1">
      <c r="B37" s="110"/>
      <c r="F37" s="5"/>
      <c r="G37" s="5"/>
    </row>
  </sheetData>
  <mergeCells count="4">
    <mergeCell ref="B6:B7"/>
    <mergeCell ref="C6:C7"/>
    <mergeCell ref="D6:E6"/>
    <mergeCell ref="B4:E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pane xSplit="1" ySplit="4" topLeftCell="B5" activePane="bottomRight" state="frozen"/>
      <selection activeCell="B15" sqref="B15"/>
      <selection pane="topRight" activeCell="B15" sqref="B15"/>
      <selection pane="bottomLeft" activeCell="B15" sqref="B15"/>
      <selection pane="bottomRight" activeCell="C5" sqref="C5:C13"/>
    </sheetView>
  </sheetViews>
  <sheetFormatPr defaultColWidth="9.109375" defaultRowHeight="13.2" outlineLevelRow="1"/>
  <cols>
    <col min="1" max="1" width="9.5546875" style="4" bestFit="1" customWidth="1"/>
    <col min="2" max="2" width="114.33203125" style="4" customWidth="1"/>
    <col min="3" max="3" width="18.88671875" style="4" customWidth="1"/>
    <col min="4" max="4" width="25.44140625" style="4" customWidth="1"/>
    <col min="5" max="5" width="24.33203125" style="4" customWidth="1"/>
    <col min="6" max="6" width="24" style="4" customWidth="1"/>
    <col min="7" max="7" width="10" style="4" bestFit="1" customWidth="1"/>
    <col min="8" max="8" width="12" style="4" bestFit="1" customWidth="1"/>
    <col min="9" max="9" width="12.5546875" style="4" bestFit="1" customWidth="1"/>
    <col min="10" max="16384" width="9.109375" style="4"/>
  </cols>
  <sheetData>
    <row r="1" spans="1:6">
      <c r="A1" s="2" t="s">
        <v>35</v>
      </c>
      <c r="B1" s="4" t="str">
        <f>'Info '!C2</f>
        <v>JSC TBC Bank</v>
      </c>
    </row>
    <row r="2" spans="1:6" s="101" customFormat="1" ht="15.75" customHeight="1">
      <c r="A2" s="2" t="s">
        <v>36</v>
      </c>
      <c r="B2" s="466">
        <f>'1. key ratios '!B2</f>
        <v>44196</v>
      </c>
      <c r="C2" s="4"/>
      <c r="D2" s="4"/>
      <c r="E2" s="4"/>
      <c r="F2" s="4"/>
    </row>
    <row r="3" spans="1:6" s="101" customFormat="1" ht="15.75" customHeight="1">
      <c r="C3" s="4"/>
      <c r="D3" s="4"/>
      <c r="E3" s="4"/>
      <c r="F3" s="4"/>
    </row>
    <row r="4" spans="1:6" s="101" customFormat="1" ht="13.8" thickBot="1">
      <c r="A4" s="101" t="s">
        <v>90</v>
      </c>
      <c r="B4" s="332" t="s">
        <v>343</v>
      </c>
      <c r="C4" s="102" t="s">
        <v>78</v>
      </c>
      <c r="D4" s="4"/>
      <c r="E4" s="4"/>
      <c r="F4" s="4"/>
    </row>
    <row r="5" spans="1:6">
      <c r="A5" s="263">
        <v>1</v>
      </c>
      <c r="B5" s="333" t="s">
        <v>365</v>
      </c>
      <c r="C5" s="264">
        <v>21474867580.470001</v>
      </c>
    </row>
    <row r="6" spans="1:6" s="265" customFormat="1">
      <c r="A6" s="111">
        <v>2.1</v>
      </c>
      <c r="B6" s="260" t="s">
        <v>344</v>
      </c>
      <c r="C6" s="190">
        <v>3641736704.4382033</v>
      </c>
    </row>
    <row r="7" spans="1:6" s="86" customFormat="1" outlineLevel="1">
      <c r="A7" s="80">
        <v>2.2000000000000002</v>
      </c>
      <c r="B7" s="81" t="s">
        <v>345</v>
      </c>
      <c r="C7" s="266">
        <v>4162062784.0512996</v>
      </c>
    </row>
    <row r="8" spans="1:6" s="86" customFormat="1">
      <c r="A8" s="80">
        <v>3</v>
      </c>
      <c r="B8" s="261" t="s">
        <v>346</v>
      </c>
      <c r="C8" s="267">
        <v>29278667068.959503</v>
      </c>
    </row>
    <row r="9" spans="1:6" s="265" customFormat="1">
      <c r="A9" s="111">
        <v>4</v>
      </c>
      <c r="B9" s="113" t="s">
        <v>92</v>
      </c>
      <c r="C9" s="190">
        <v>259966240.94</v>
      </c>
    </row>
    <row r="10" spans="1:6" s="86" customFormat="1" outlineLevel="1">
      <c r="A10" s="80">
        <v>5.0999999999999996</v>
      </c>
      <c r="B10" s="81" t="s">
        <v>347</v>
      </c>
      <c r="C10" s="266">
        <v>-2010929035.2494805</v>
      </c>
    </row>
    <row r="11" spans="1:6" s="86" customFormat="1" outlineLevel="1">
      <c r="A11" s="80">
        <v>5.2</v>
      </c>
      <c r="B11" s="81" t="s">
        <v>348</v>
      </c>
      <c r="C11" s="266">
        <v>-4066467025.2806416</v>
      </c>
    </row>
    <row r="12" spans="1:6" s="86" customFormat="1">
      <c r="A12" s="80">
        <v>6</v>
      </c>
      <c r="B12" s="259" t="s">
        <v>490</v>
      </c>
      <c r="C12" s="266">
        <v>84829596.133735597</v>
      </c>
    </row>
    <row r="13" spans="1:6" s="86" customFormat="1" ht="13.8" thickBot="1">
      <c r="A13" s="82">
        <v>7</v>
      </c>
      <c r="B13" s="262" t="s">
        <v>294</v>
      </c>
      <c r="C13" s="268">
        <v>23546066845.503113</v>
      </c>
    </row>
    <row r="15" spans="1:6" ht="26.4">
      <c r="A15" s="283"/>
      <c r="B15" s="87" t="s">
        <v>491</v>
      </c>
    </row>
    <row r="16" spans="1:6">
      <c r="A16" s="283"/>
      <c r="B16" s="283"/>
    </row>
    <row r="17" spans="1:5" ht="13.8">
      <c r="A17" s="278"/>
      <c r="B17" s="279"/>
      <c r="C17" s="283"/>
      <c r="D17" s="283"/>
      <c r="E17" s="283"/>
    </row>
    <row r="18" spans="1:5" ht="14.4">
      <c r="A18" s="284"/>
      <c r="B18" s="285"/>
      <c r="C18" s="283"/>
      <c r="D18" s="283"/>
      <c r="E18" s="283"/>
    </row>
    <row r="19" spans="1:5" ht="13.8">
      <c r="A19" s="286"/>
      <c r="B19" s="280"/>
      <c r="C19" s="283"/>
      <c r="D19" s="283"/>
      <c r="E19" s="283"/>
    </row>
    <row r="20" spans="1:5" ht="13.8">
      <c r="A20" s="287"/>
      <c r="B20" s="281"/>
      <c r="C20" s="283"/>
      <c r="D20" s="283"/>
      <c r="E20" s="283"/>
    </row>
    <row r="21" spans="1:5" ht="13.8">
      <c r="A21" s="287"/>
      <c r="B21" s="285"/>
      <c r="C21" s="283"/>
      <c r="D21" s="283"/>
      <c r="E21" s="283"/>
    </row>
    <row r="22" spans="1:5" ht="13.8">
      <c r="A22" s="286"/>
      <c r="B22" s="282"/>
      <c r="C22" s="283"/>
      <c r="D22" s="283"/>
      <c r="E22" s="283"/>
    </row>
    <row r="23" spans="1:5" ht="13.8">
      <c r="A23" s="287"/>
      <c r="B23" s="281"/>
      <c r="C23" s="283"/>
      <c r="D23" s="283"/>
      <c r="E23" s="283"/>
    </row>
    <row r="24" spans="1:5" ht="13.8">
      <c r="A24" s="287"/>
      <c r="B24" s="281"/>
      <c r="C24" s="283"/>
      <c r="D24" s="283"/>
      <c r="E24" s="283"/>
    </row>
    <row r="25" spans="1:5" ht="13.8">
      <c r="A25" s="287"/>
      <c r="B25" s="288"/>
      <c r="C25" s="283"/>
      <c r="D25" s="283"/>
      <c r="E25" s="283"/>
    </row>
    <row r="26" spans="1:5" ht="13.8">
      <c r="A26" s="287"/>
      <c r="B26" s="285"/>
      <c r="C26" s="283"/>
      <c r="D26" s="283"/>
      <c r="E26" s="283"/>
    </row>
    <row r="27" spans="1:5">
      <c r="A27" s="283"/>
      <c r="B27" s="289"/>
      <c r="C27" s="283"/>
      <c r="D27" s="283"/>
      <c r="E27" s="283"/>
    </row>
    <row r="28" spans="1:5">
      <c r="A28" s="283"/>
      <c r="B28" s="289"/>
      <c r="C28" s="283"/>
      <c r="D28" s="283"/>
      <c r="E28" s="283"/>
    </row>
    <row r="29" spans="1:5">
      <c r="A29" s="283"/>
      <c r="B29" s="289"/>
      <c r="C29" s="283"/>
      <c r="D29" s="283"/>
      <c r="E29" s="283"/>
    </row>
    <row r="30" spans="1:5">
      <c r="A30" s="283"/>
      <c r="B30" s="289"/>
      <c r="C30" s="283"/>
      <c r="D30" s="283"/>
      <c r="E30" s="283"/>
    </row>
    <row r="31" spans="1:5">
      <c r="A31" s="283"/>
      <c r="B31" s="289"/>
      <c r="C31" s="283"/>
      <c r="D31" s="283"/>
      <c r="E31" s="283"/>
    </row>
    <row r="32" spans="1:5">
      <c r="A32" s="283"/>
      <c r="B32" s="289"/>
      <c r="C32" s="283"/>
      <c r="D32" s="283"/>
      <c r="E32" s="283"/>
    </row>
    <row r="33" spans="1:5">
      <c r="A33" s="283"/>
      <c r="B33" s="289"/>
      <c r="C33" s="283"/>
      <c r="D33" s="283"/>
      <c r="E33" s="283"/>
    </row>
  </sheetData>
  <pageMargins left="0.7" right="0.7" top="0.75" bottom="0.75" header="0.3" footer="0.3"/>
  <pageSetup paperSize="9"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AmkdMBoRym1IxAOV5jhaGk1pvOwLQWFVoNTFm6FjJeE=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axvuxqgfWadAdwGFXwXUxstuO3FApsG95qpA00Bs+C0=</DigestValue>
    </Reference>
  </SignedInfo>
  <SignatureValue>Ttla6EtPW/pm5pBKRoSJl/egvrHxN0UFEgMw/BlfkhuHbV+1ptQJH27R0qZURrHb8K0Xd4PrE1z0
WYLCd24v/s8kyLvru/x0oHCdB5BQkfJXYxkY89psQSDh1c5SEQ4ypGXl80piWyEXJc5PHw0fHyCI
GTLU7o0ZnAGavkbnGReUMeMsjsX+34FiekLFyOs3RbWqQA0hd+QCfQsiEZnRExBx6ROMe8T6Bmza
Vel5t028i2YZEGWwvC17di1K/ZqYdutOX/WjZ+ys3IUYIrBRdE+JtU7hcjjKdf6EuGBlh4b3U2e8
/yyEyQtw6LhqrQ3PX3zRlPKs4B7+0GDlZpV7VA==</SignatureValue>
  <KeyInfo>
    <X509Data>
      <X509Certificate>MIIGOTCCBSGgAwIBAgIKXbeWBgACAAFDkDANBgkqhkiG9w0BAQsFADBKMRIwEAYKCZImiZPyLGQBGRYCZ2UxEzARBgoJkiaJk/IsZAEZFgNuYmcxHzAdBgNVBAMTFk5CRyBDbGFzcyAyIElOVCBTdWIgQ0EwHhcNMTkwNzAyMDc0OTEyWhcNMjEwNzAxMDc0OTEyWjA3MRUwEwYDVQQKEwxKU0MgVEJDIEJBTksxHjAcBgNVBAMTFUJUQiAtIERhdmlkIEt1dGFsYWR6ZTCCASIwDQYJKoZIhvcNAQEBBQADggEPADCCAQoCggEBAOYyFYnRDJOFVy6+FR4HXUv0PMFPeyYVrY2Rh1vag3q9hTA3ME5dR4mOqaQm4jQ3zebjTisUQmggUQYgUZt3YtVK7dhw3xQe08ebrJ+sT8g94VRgZS/ZWdHIJx0/h/lGhwEtBE/szLWpGjI0DJ/jjSxs1V1SmGDT6wcst+g7t8M6P69TJLDJzsEnYzozdgiFbyDZCxP9qra/gjbi+ntl+ZxCLxuQEK4m5X4E7h7qYx/zL2YAz93llIVI48Qw5JJbrjMZtcEwGBFF/KBrCVwlcp/vn9RDxKg0twOIAoAKLs0mYFKkek7AeQjus6ROsXwzFBwHEN0f9D9ukaVZaws2FosCAwEAAaOCAzIwggMuMDwGCSsGAQQBgjcVBwQvMC0GJSsGAQQBgjcVCOayYION9USGgZkJg7ihSoO+hHEEg8SRM4SDiF0CAWQCASMwHQYDVR0lBBYwFAYIKwYBBQUHAwIGCCsGAQUFBwMEMAsGA1UdDwQEAwIHgDAnBgkrBgEEAYI3FQoEGjAYMAoGCCsGAQUFBwMCMAoGCCsGAQUFBwMEMB0GA1UdDgQWBBRXZLRvyeVD2dSE5iNr73Q1TGwGmT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/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/Y0FDZXJ0aWZpY2F0ZT9iYXNlP29iamVjdENsYXNzPWNlcnRpZmljYXRpb25BdXRob3JpdHkwXQYIKwYBBQUHMAKGUWh0dHA6Ly9jcmwubmJnLmdvdi5nZS9jYS9uYmctc3ViQ0EubmJnLmdlX05CRyUyMENsYXNzJTIwMiUyMElOVCUyMFN1YiUyMENBKDIpLmNydDANBgkqhkiG9w0BAQsFAAOCAQEAXA78nM4Qqyw7ZxAa1U9F+dyakzeVPpHdzGtrwEe0GxkRunLbhbR/3fg5TFZqoE0Ry6XdE7wTQ8AW5HMDsBnpP8SXkGeV+D4LGrO44P22xbWw6bAVA8wvPuZ0zMNeXBV+ubsI8ZO/xR/CUDJopiXMH9HV4XWLms7FyrJzyaWjPuAsArV0kqNiE7zgzbEKJXQIlc+cPvKTEiuz68fD5+6vW5FKHOGBZyRQ3rdIuQjpW/PF3Hqtg52fBuvEa8b8ta4hYJPzffw0yNo4vjtl+bKQ0PDLqdoIXogG7KjZj9Hz0M+MUIdmOsI6bHK28q8s4UoKUrIHSZsJ7zEopAA4iLn30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</Transform>
          <Transform Algorithm="http://www.w3.org/TR/2001/REC-xml-c14n-20010315"/>
        </Transforms>
        <DigestMethod Algorithm="http://www.w3.org/2001/04/xmlenc#sha256"/>
        <DigestValue>675qxKD1a87GfzjVx8tuTdCVD1T7a1FzAaZmYJ4Pyos=</DigestValue>
      </Reference>
      <Reference URI="/xl/calcChain.xml?ContentType=application/vnd.openxmlformats-officedocument.spreadsheetml.calcChain+xml">
        <DigestMethod Algorithm="http://www.w3.org/2001/04/xmlenc#sha256"/>
        <DigestValue>VsuIGUlKU/6kE7E5i0v5CfccUHwZqtkSJGBwnbt2rhs=</DigestValue>
      </Reference>
      <Reference URI="/xl/drawings/drawing1.xml?ContentType=application/vnd.openxmlformats-officedocument.drawing+xml">
        <DigestMethod Algorithm="http://www.w3.org/2001/04/xmlenc#sha256"/>
        <DigestValue>LqGMDknbqiebd6VtOnExSqdTsBjBc7V0fhqFjWNF8Hc=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yojLcXPL4SikwWYRWMHJ4GIyvAOKeWt5829V9D7CMOs=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8h2R+DqXjUsH05eBB2ZeN4BsgA63w+UXgeDFU6K+Ww8=</DigestValue>
      </Reference>
      <Reference URI="/xl/externalLinks/_rels/externalLink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72fUG5/UN+bgABv1oLXOrWb5+OEeML8pbP7/zTqLSdQ=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0XAJT0zELKzoZ3sviVjI5XajNYraK7zgxFl1ekxaMsw=</DigestValue>
      </Reference>
      <Reference URI="/xl/externalLinks/externalLink2.xml?ContentType=application/vnd.openxmlformats-officedocument.spreadsheetml.externalLink+xml">
        <DigestMethod Algorithm="http://www.w3.org/2001/04/xmlenc#sha256"/>
        <DigestValue>6JnUOBSq3qQvivt7ufR97pp2ohiag4WY+ApzR/9Roh4=</DigestValue>
      </Reference>
      <Reference URI="/xl/externalLinks/externalLink3.xml?ContentType=application/vnd.openxmlformats-officedocument.spreadsheetml.externalLink+xml">
        <DigestMethod Algorithm="http://www.w3.org/2001/04/xmlenc#sha256"/>
        <DigestValue>phExJXcUSgox5gQQYWwXfig8OVI7xWBppF8R7r6Lo1M=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2m6CW85rBYKpJKifjkFVt0n58BwBksWMXfva2VqaA+I=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UZc+Eb2U6CoUW3VzqKXofHC/4ECHjz4BBxFJtHQHWcM=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l2RliK5ylGJJJfqOKayQS7/U1pi9VAzFjt7Swyfo3ho=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sharedStrings.xml?ContentType=application/vnd.openxmlformats-officedocument.spreadsheetml.sharedStrings+xml">
        <DigestMethod Algorithm="http://www.w3.org/2001/04/xmlenc#sha256"/>
        <DigestValue>0VpzJkxMzJlRCU1BkzG8X364akULA9hkni13RdadbVA=</DigestValue>
      </Reference>
      <Reference URI="/xl/styles.xml?ContentType=application/vnd.openxmlformats-officedocument.spreadsheetml.styles+xml">
        <DigestMethod Algorithm="http://www.w3.org/2001/04/xmlenc#sha256"/>
        <DigestValue>MzTkNw3kXlW4StPojuYd47sNfT5Se2fhTPP737mCL4M=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ChzV3N9oWEul8S/8jcTanPfoXZviG2wL3YeUyYcwvhc=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nZKw4hKw2+3pXeBTsC/ZBicbgnGu7zTAAE186sjLnDw=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/24puvaW5bXuS+cktdpJpE35olfWZ1+6Lpxzh0chEvI=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EOz0CbthjxJ0UkNoxXDycIh+9oS1WUEEvD51xEhKbJo=</DigestValue>
      </Reference>
      <Reference URI="/xl/worksheets/sheet10.xml?ContentType=application/vnd.openxmlformats-officedocument.spreadsheetml.worksheet+xml">
        <DigestMethod Algorithm="http://www.w3.org/2001/04/xmlenc#sha256"/>
        <DigestValue>7Y3D8BYhlRvuPtgOp4JFGDpicOLLsC7QqxRQLG2VYWQ=</DigestValue>
      </Reference>
      <Reference URI="/xl/worksheets/sheet11.xml?ContentType=application/vnd.openxmlformats-officedocument.spreadsheetml.worksheet+xml">
        <DigestMethod Algorithm="http://www.w3.org/2001/04/xmlenc#sha256"/>
        <DigestValue>DlPoKNhSq3wKgBKtrfD81OAFGwEe35UT1hf3BeVh114=</DigestValue>
      </Reference>
      <Reference URI="/xl/worksheets/sheet12.xml?ContentType=application/vnd.openxmlformats-officedocument.spreadsheetml.worksheet+xml">
        <DigestMethod Algorithm="http://www.w3.org/2001/04/xmlenc#sha256"/>
        <DigestValue>V/nRqlQvLeTPbPS9EfEzrxbdUrf7E6CL66YFDo4vdpo=</DigestValue>
      </Reference>
      <Reference URI="/xl/worksheets/sheet13.xml?ContentType=application/vnd.openxmlformats-officedocument.spreadsheetml.worksheet+xml">
        <DigestMethod Algorithm="http://www.w3.org/2001/04/xmlenc#sha256"/>
        <DigestValue>ti+/4Fzgo+ssgqo2Y3wWW8hkBcsBGpsnlCvoRx9WDrE=</DigestValue>
      </Reference>
      <Reference URI="/xl/worksheets/sheet14.xml?ContentType=application/vnd.openxmlformats-officedocument.spreadsheetml.worksheet+xml">
        <DigestMethod Algorithm="http://www.w3.org/2001/04/xmlenc#sha256"/>
        <DigestValue>2u/3y30dVmuj4DNVjJtiUGZeY8zDNSPihORVZ/+7rkE=</DigestValue>
      </Reference>
      <Reference URI="/xl/worksheets/sheet15.xml?ContentType=application/vnd.openxmlformats-officedocument.spreadsheetml.worksheet+xml">
        <DigestMethod Algorithm="http://www.w3.org/2001/04/xmlenc#sha256"/>
        <DigestValue>SFoz+NxbeHBMocLc4kB5fwVa9ZF5i1Uw5Tlklb83fxo=</DigestValue>
      </Reference>
      <Reference URI="/xl/worksheets/sheet16.xml?ContentType=application/vnd.openxmlformats-officedocument.spreadsheetml.worksheet+xml">
        <DigestMethod Algorithm="http://www.w3.org/2001/04/xmlenc#sha256"/>
        <DigestValue>5L1yPB6UW3J8XXpvwuQHab21R8cVmcA/ZMZ3iGk2h+k=</DigestValue>
      </Reference>
      <Reference URI="/xl/worksheets/sheet17.xml?ContentType=application/vnd.openxmlformats-officedocument.spreadsheetml.worksheet+xml">
        <DigestMethod Algorithm="http://www.w3.org/2001/04/xmlenc#sha256"/>
        <DigestValue>0BMss+zZijd/ywRgCFQHs7+MGPnaCWK/aqXwfD69TOI=</DigestValue>
      </Reference>
      <Reference URI="/xl/worksheets/sheet18.xml?ContentType=application/vnd.openxmlformats-officedocument.spreadsheetml.worksheet+xml">
        <DigestMethod Algorithm="http://www.w3.org/2001/04/xmlenc#sha256"/>
        <DigestValue>95bjzO4+52SAg1DdJZZMsesRkfeyUxSR9Btd2UVs/XA=</DigestValue>
      </Reference>
      <Reference URI="/xl/worksheets/sheet2.xml?ContentType=application/vnd.openxmlformats-officedocument.spreadsheetml.worksheet+xml">
        <DigestMethod Algorithm="http://www.w3.org/2001/04/xmlenc#sha256"/>
        <DigestValue>ujhrvMDKIj7GEZpNMSDMxPvD++6hMrU20Ips+7Jk+us=</DigestValue>
      </Reference>
      <Reference URI="/xl/worksheets/sheet3.xml?ContentType=application/vnd.openxmlformats-officedocument.spreadsheetml.worksheet+xml">
        <DigestMethod Algorithm="http://www.w3.org/2001/04/xmlenc#sha256"/>
        <DigestValue>Bds4ngvyAlTmIckH1ZtJlJVszIlKd6MAlrKoUG2v5f4=</DigestValue>
      </Reference>
      <Reference URI="/xl/worksheets/sheet4.xml?ContentType=application/vnd.openxmlformats-officedocument.spreadsheetml.worksheet+xml">
        <DigestMethod Algorithm="http://www.w3.org/2001/04/xmlenc#sha256"/>
        <DigestValue>IZA5QMYz4PrGMo5t7DKh5n/cMhWeF/dfGypyy4wQPvk=</DigestValue>
      </Reference>
      <Reference URI="/xl/worksheets/sheet5.xml?ContentType=application/vnd.openxmlformats-officedocument.spreadsheetml.worksheet+xml">
        <DigestMethod Algorithm="http://www.w3.org/2001/04/xmlenc#sha256"/>
        <DigestValue>NcXkDgTUYQH8anYBeK98UqmXLBLNmQ4RX+9TpbjqXo0=</DigestValue>
      </Reference>
      <Reference URI="/xl/worksheets/sheet6.xml?ContentType=application/vnd.openxmlformats-officedocument.spreadsheetml.worksheet+xml">
        <DigestMethod Algorithm="http://www.w3.org/2001/04/xmlenc#sha256"/>
        <DigestValue>8tcFpRrajzR0J8k0Q+v8WdlUxOVVrAxmd+ZbaaDTleY=</DigestValue>
      </Reference>
      <Reference URI="/xl/worksheets/sheet7.xml?ContentType=application/vnd.openxmlformats-officedocument.spreadsheetml.worksheet+xml">
        <DigestMethod Algorithm="http://www.w3.org/2001/04/xmlenc#sha256"/>
        <DigestValue>JKBO5dTGsD9UrxvRLuVMqAq5aWAvXD7F2zexVo4QLfY=</DigestValue>
      </Reference>
      <Reference URI="/xl/worksheets/sheet8.xml?ContentType=application/vnd.openxmlformats-officedocument.spreadsheetml.worksheet+xml">
        <DigestMethod Algorithm="http://www.w3.org/2001/04/xmlenc#sha256"/>
        <DigestValue>8DeoZegv5hFG0ProdXEbAD+uWf3/cDbpIrm6AEBjC/k=</DigestValue>
      </Reference>
      <Reference URI="/xl/worksheets/sheet9.xml?ContentType=application/vnd.openxmlformats-officedocument.spreadsheetml.worksheet+xml">
        <DigestMethod Algorithm="http://www.w3.org/2001/04/xmlenc#sha256"/>
        <DigestValue>DDJte4J1Xkm6Fg3FWFYURCNMivhLo/i3UTsGaVN/mv0=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2021-02-01T07:27:15Z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2021-02-01T07:27:15Z</xd:SigningTime>
          <xd:SigningCertificate>
            <xd:Cert>
              <xd:CertDigest>
                <DigestMethod Algorithm="http://www.w3.org/2001/04/xmlenc#sha256"/>
                <DigestValue>VyHB/8wYe+6cE7w+4VaP7DvG2A+WyQ/oMQS/9yiyVPE=</DigestValue>
              </xd:CertDigest>
              <xd:IssuerSerial>
                <X509IssuerName>CN=NBG Class 2 INT Sub CA, DC=nbg, DC=ge</X509IssuerName>
                <X509SerialNumber>442566647400329992291216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UPYk0gAAAAAAnDANBgkqhkiG9w0BAQsFADBHMRIwEAYKCZImiZPyLGQBGRYCZ2UxEzARBgoJkiaJk/IsZAEZFgNuYmcxHDAaBgNVBAMTE05CRyBDbGFzcyAxIFJvb3QgQ0EwHhcNMTYxMjIzMDk0NjU2WhcNMjExMjIyMDk0NjU2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CMCMGCSsGAQQBgjcVAgQWBBTLrOXK4fRY30+8jKy3NeCMEcfdYD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sFAAOCAQEAbAuyEQvUFRDET20z8KxEfmAtRU5jOVOx+wykK3HZ+va9Rwbgxt8b6c9oyZfjRJXuTWHbyO7QA78zs5lURb6kIjh8830SyA5paM1tMFILhKqg1ybpFYBetGXHnZ0xmkg7Ad+Qb4jLKeVBzKD+t7WVn2pv89Z7GWmJa93AgCuoJ6k3UDDro9wDATff3H1HGafuvKjWk0r4lDgTRCXNh5uPSFwkkQ59/dyB2rQtPbohXGL1cpqR/5746y92qB6S3rDY2ZTwUZv2ZK36KDY3B5ZbmFNRTUEs/clYXMWKIeHE8KC6gfTtI8jSEbEom+GoH0urskjA8PsVtZL40Y1C/uOynQ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zOyhEF3UBROMxn6ZUZNuIOnjDpwhfLsXZl/G1J7j17w=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VTmT3mrEWTLSB1XS5ZPXtmuLjk0DyLeECVbGHyDraoE=</DigestValue>
    </Reference>
  </SignedInfo>
  <SignatureValue>Ki8oSqQOL14E8IL7wpZKcTJx7A40DPXVaa5I/UVd/W6/yv8GR2YluewsqK55V4Wlx8N7KLWCwI6n
legY45Wji3K4bjmCkVQORHqKDFYmN+rmNf+qdSSROE3rwc7F6F0iHYcIeM4+DT9lMJtBtH4L4pYI
8/gfJVb14889vQPDgQ0LHxOZG2oWFHQQ7x9WUO0C94Xz9G7JcQOBWj700ABnDF8F35yGFjg6O/iW
XkzZBDHEq+01OzLh2hoc/oVn8e0b3cGGZYz/8oLe6ffH/N5nRy5e4Q7W0UeOLtif/KJalDUpuIzt
oDvCpODDmrTGdJsvZVnodHmjn5d150WWEvdB7A==</SignatureValue>
  <KeyInfo>
    <X509Data>
      <X509Certificate>MIIGPjCCBSagAwIBAgIKNntU2gACAAGHxDANBgkqhkiG9w0BAQsFADBKMRIwEAYKCZImiZPyLGQBGRYCZ2UxEzARBgoJkiaJk/IsZAEZFgNuYmcxHzAdBgNVBAMTFk5CRyBDbGFzcyAyIElOVCBTdWIgQ0EwHhcNMjAwNjE3MDkzNTA2WhcNMjExMjIyMDk0NjU2WjA8MRUwEwYDVQQKEwxKU0MgVEJDIEJBTksxIzAhBgNVBAMTGkJUQiAtIEdpb3JnaSBQYWNoaWthc2h2aWxpMIIBIjANBgkqhkiG9w0BAQEFAAOCAQ8AMIIBCgKCAQEAy2GfwAv4UnbHw2vJYBrRjlP5bFq8aw8gCYWN0jG04qYGY2knUQdSg1u7iN8gqKLyKPbkGPzEoDgVX6uw4hQ8FYPaetArYtGdaudo0nI9FICUywSUsfsh3uPTO52cVh+W7VJaLEFX/I9XLzAyft6HvwHJR+Bg7P/sWYe7J0TBiXw65QgX9ilLjz4sp2aZl/rji5324TWyXd8whUGJn07MAI/BSRBQrFA+L/cwOYmVzLE4M3grprNemw8o0D9Y02EDT4CQa09kcfrY5E8eHXhSNv0tolG26A/X8R1fZfDL9ADXHyHVX1Gf/BC2RthawJwFTTKpEu17TtdOx05n8vLHVQIDAQABo4IDMjCCAy4wPAYJKwYBBAGCNxUHBC8wLQYlKwYBBAGCNxUI5rJgg431RIaBmQmDuKFKg76EcQSDxJEzhIOIXQIBZAIBIzAdBgNVHSUEFjAUBggrBgEFBQcDAgYIKwYBBQUHAwQwCwYDVR0PBAQDAgeAMCcGCSsGAQQBgjcVCgQaMBgwCgYIKwYBBQUHAwIwCgYIKwYBBQUHAwQwHQYDVR0OBBYEFDzQWAu7Tamd64KQI1uiF5AnB8WVMB8GA1UdIwQYMBaAFMMu0i/wTC8ZwieC/PYurGqwSc/BMIIBJQYDVR0fBIIBHDCCARgwggEUoIIBEKCCAQyGgcdsZGFwOi8vL0NOPU5CRyUyMENsYXNzJTIwMiUyMElOVCUyMFN1YiUyMENBKDEpLENOPW5iZy1zdWJDQSxDTj1DRFAsQ049UHVibGljJTIwS2V5JTIwU2VydmljZXMsQ049U2VydmljZXMsQ049Q29uZmlndXJhdGlvbixEQz1uYmcsREM9Z2U/Y2VydGlmaWNhdGVSZXZvY2F0aW9uTGlzdD9iYXNlP29iamVjdENsYXNzPWNSTERpc3RyaWJ1dGlvblBvaW50hkBodHRwOi8vY3JsLm5iZy5nb3YuZ2UvY2EvTkJHJTIwQ2xhc3MlMjAyJTIwSU5UJTIwU3ViJTIwQ0EoMSkuY3JsMIIBLgYIKwYBBQUHAQEEggEgMIIBHDCBugYIKwYBBQUHMAKGga1sZGFwOi8vL0NOPU5CRyUyMENsYXNzJTIwMiUyMElOVCUyMFN1YiUyMENBLENOPUFJQSxDTj1QdWJsaWMlMjBLZXklMjBTZXJ2aWNlcyxDTj1TZXJ2aWNlcyxDTj1Db25maWd1cmF0aW9uLERDPW5iZyxEQz1nZT9jQUNlcnRpZmljYXRlP2Jhc2U/b2JqZWN0Q2xhc3M9Y2VydGlmaWNhdGlvbkF1dGhvcml0eTBdBggrBgEFBQcwAoZRaHR0cDovL2NybC5uYmcuZ292LmdlL2NhL25iZy1zdWJDQS5uYmcuZ2VfTkJHJTIwQ2xhc3MlMjAyJTIwSU5UJTIwU3ViJTIwQ0EoMikuY3J0MA0GCSqGSIb3DQEBCwUAA4IBAQCpsfYcBDkbv8Fcb0EExkoXaUzCS9PQVpV167dv74s6KVt+qF5MfKpcSQkIYHw+dUJjlwbtgKQXKXmiTsXNBrfCCtFvXNQAR9SiTM/zE7RDeqHJBZy5Lkz1B00yWStiPfNrq/PSieNuPs4/KWTEzd5WsJ2j2JriCwpcHIDItT7audjnADfAhcEGy9FB+6RemHXGsTAjIX6KQt3dUgrGQMp3fp7ntTheX+8Bg/f6S31exWv7TOY+V0pKajuHJhmMMM5sY+QWW6reFiOhqNPdTalKLz+RZE/jQQ153dKY0fTCclA3okGFLcW2c8qVNvgLv3h0VbekPbH1bYfg76fsKocU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675qxKD1a87GfzjVx8tuTdCVD1T7a1FzAaZmYJ4Pyos=</DigestValue>
      </Reference>
      <Reference URI="/xl/calcChain.xml?ContentType=application/vnd.openxmlformats-officedocument.spreadsheetml.calcChain+xml">
        <DigestMethod Algorithm="http://www.w3.org/2001/04/xmlenc#sha256"/>
        <DigestValue>VsuIGUlKU/6kE7E5i0v5CfccUHwZqtkSJGBwnbt2rhs=</DigestValue>
      </Reference>
      <Reference URI="/xl/drawings/drawing1.xml?ContentType=application/vnd.openxmlformats-officedocument.drawing+xml">
        <DigestMethod Algorithm="http://www.w3.org/2001/04/xmlenc#sha256"/>
        <DigestValue>LqGMDknbqiebd6VtOnExSqdTsBjBc7V0fhqFjWNF8Hc=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yojLcXPL4SikwWYRWMHJ4GIyvAOKeWt5829V9D7CMOs=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8h2R+DqXjUsH05eBB2ZeN4BsgA63w+UXgeDFU6K+Ww8=</DigestValue>
      </Reference>
      <Reference URI="/xl/externalLinks/_rels/externalLink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72fUG5/UN+bgABv1oLXOrWb5+OEeML8pbP7/zTqLSdQ=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0XAJT0zELKzoZ3sviVjI5XajNYraK7zgxFl1ekxaMsw=</DigestValue>
      </Reference>
      <Reference URI="/xl/externalLinks/externalLink2.xml?ContentType=application/vnd.openxmlformats-officedocument.spreadsheetml.externalLink+xml">
        <DigestMethod Algorithm="http://www.w3.org/2001/04/xmlenc#sha256"/>
        <DigestValue>6JnUOBSq3qQvivt7ufR97pp2ohiag4WY+ApzR/9Roh4=</DigestValue>
      </Reference>
      <Reference URI="/xl/externalLinks/externalLink3.xml?ContentType=application/vnd.openxmlformats-officedocument.spreadsheetml.externalLink+xml">
        <DigestMethod Algorithm="http://www.w3.org/2001/04/xmlenc#sha256"/>
        <DigestValue>phExJXcUSgox5gQQYWwXfig8OVI7xWBppF8R7r6Lo1M=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2m6CW85rBYKpJKifjkFVt0n58BwBksWMXfva2VqaA+I=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UZc+Eb2U6CoUW3VzqKXofHC/4ECHjz4BBxFJtHQHWcM=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l2RliK5ylGJJJfqOKayQS7/U1pi9VAzFjt7Swyfo3ho=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sharedStrings.xml?ContentType=application/vnd.openxmlformats-officedocument.spreadsheetml.sharedStrings+xml">
        <DigestMethod Algorithm="http://www.w3.org/2001/04/xmlenc#sha256"/>
        <DigestValue>0VpzJkxMzJlRCU1BkzG8X364akULA9hkni13RdadbVA=</DigestValue>
      </Reference>
      <Reference URI="/xl/styles.xml?ContentType=application/vnd.openxmlformats-officedocument.spreadsheetml.styles+xml">
        <DigestMethod Algorithm="http://www.w3.org/2001/04/xmlenc#sha256"/>
        <DigestValue>MzTkNw3kXlW4StPojuYd47sNfT5Se2fhTPP737mCL4M=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ChzV3N9oWEul8S/8jcTanPfoXZviG2wL3YeUyYcwvhc=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nZKw4hKw2+3pXeBTsC/ZBicbgnGu7zTAAE186sjLnDw=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/24puvaW5bXuS+cktdpJpE35olfWZ1+6Lpxzh0chEvI=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EOz0CbthjxJ0UkNoxXDycIh+9oS1WUEEvD51xEhKbJo=</DigestValue>
      </Reference>
      <Reference URI="/xl/worksheets/sheet10.xml?ContentType=application/vnd.openxmlformats-officedocument.spreadsheetml.worksheet+xml">
        <DigestMethod Algorithm="http://www.w3.org/2001/04/xmlenc#sha256"/>
        <DigestValue>7Y3D8BYhlRvuPtgOp4JFGDpicOLLsC7QqxRQLG2VYWQ=</DigestValue>
      </Reference>
      <Reference URI="/xl/worksheets/sheet11.xml?ContentType=application/vnd.openxmlformats-officedocument.spreadsheetml.worksheet+xml">
        <DigestMethod Algorithm="http://www.w3.org/2001/04/xmlenc#sha256"/>
        <DigestValue>DlPoKNhSq3wKgBKtrfD81OAFGwEe35UT1hf3BeVh114=</DigestValue>
      </Reference>
      <Reference URI="/xl/worksheets/sheet12.xml?ContentType=application/vnd.openxmlformats-officedocument.spreadsheetml.worksheet+xml">
        <DigestMethod Algorithm="http://www.w3.org/2001/04/xmlenc#sha256"/>
        <DigestValue>V/nRqlQvLeTPbPS9EfEzrxbdUrf7E6CL66YFDo4vdpo=</DigestValue>
      </Reference>
      <Reference URI="/xl/worksheets/sheet13.xml?ContentType=application/vnd.openxmlformats-officedocument.spreadsheetml.worksheet+xml">
        <DigestMethod Algorithm="http://www.w3.org/2001/04/xmlenc#sha256"/>
        <DigestValue>ti+/4Fzgo+ssgqo2Y3wWW8hkBcsBGpsnlCvoRx9WDrE=</DigestValue>
      </Reference>
      <Reference URI="/xl/worksheets/sheet14.xml?ContentType=application/vnd.openxmlformats-officedocument.spreadsheetml.worksheet+xml">
        <DigestMethod Algorithm="http://www.w3.org/2001/04/xmlenc#sha256"/>
        <DigestValue>2u/3y30dVmuj4DNVjJtiUGZeY8zDNSPihORVZ/+7rkE=</DigestValue>
      </Reference>
      <Reference URI="/xl/worksheets/sheet15.xml?ContentType=application/vnd.openxmlformats-officedocument.spreadsheetml.worksheet+xml">
        <DigestMethod Algorithm="http://www.w3.org/2001/04/xmlenc#sha256"/>
        <DigestValue>SFoz+NxbeHBMocLc4kB5fwVa9ZF5i1Uw5Tlklb83fxo=</DigestValue>
      </Reference>
      <Reference URI="/xl/worksheets/sheet16.xml?ContentType=application/vnd.openxmlformats-officedocument.spreadsheetml.worksheet+xml">
        <DigestMethod Algorithm="http://www.w3.org/2001/04/xmlenc#sha256"/>
        <DigestValue>5L1yPB6UW3J8XXpvwuQHab21R8cVmcA/ZMZ3iGk2h+k=</DigestValue>
      </Reference>
      <Reference URI="/xl/worksheets/sheet17.xml?ContentType=application/vnd.openxmlformats-officedocument.spreadsheetml.worksheet+xml">
        <DigestMethod Algorithm="http://www.w3.org/2001/04/xmlenc#sha256"/>
        <DigestValue>0BMss+zZijd/ywRgCFQHs7+MGPnaCWK/aqXwfD69TOI=</DigestValue>
      </Reference>
      <Reference URI="/xl/worksheets/sheet18.xml?ContentType=application/vnd.openxmlformats-officedocument.spreadsheetml.worksheet+xml">
        <DigestMethod Algorithm="http://www.w3.org/2001/04/xmlenc#sha256"/>
        <DigestValue>95bjzO4+52SAg1DdJZZMsesRkfeyUxSR9Btd2UVs/XA=</DigestValue>
      </Reference>
      <Reference URI="/xl/worksheets/sheet2.xml?ContentType=application/vnd.openxmlformats-officedocument.spreadsheetml.worksheet+xml">
        <DigestMethod Algorithm="http://www.w3.org/2001/04/xmlenc#sha256"/>
        <DigestValue>ujhrvMDKIj7GEZpNMSDMxPvD++6hMrU20Ips+7Jk+us=</DigestValue>
      </Reference>
      <Reference URI="/xl/worksheets/sheet3.xml?ContentType=application/vnd.openxmlformats-officedocument.spreadsheetml.worksheet+xml">
        <DigestMethod Algorithm="http://www.w3.org/2001/04/xmlenc#sha256"/>
        <DigestValue>Bds4ngvyAlTmIckH1ZtJlJVszIlKd6MAlrKoUG2v5f4=</DigestValue>
      </Reference>
      <Reference URI="/xl/worksheets/sheet4.xml?ContentType=application/vnd.openxmlformats-officedocument.spreadsheetml.worksheet+xml">
        <DigestMethod Algorithm="http://www.w3.org/2001/04/xmlenc#sha256"/>
        <DigestValue>IZA5QMYz4PrGMo5t7DKh5n/cMhWeF/dfGypyy4wQPvk=</DigestValue>
      </Reference>
      <Reference URI="/xl/worksheets/sheet5.xml?ContentType=application/vnd.openxmlformats-officedocument.spreadsheetml.worksheet+xml">
        <DigestMethod Algorithm="http://www.w3.org/2001/04/xmlenc#sha256"/>
        <DigestValue>NcXkDgTUYQH8anYBeK98UqmXLBLNmQ4RX+9TpbjqXo0=</DigestValue>
      </Reference>
      <Reference URI="/xl/worksheets/sheet6.xml?ContentType=application/vnd.openxmlformats-officedocument.spreadsheetml.worksheet+xml">
        <DigestMethod Algorithm="http://www.w3.org/2001/04/xmlenc#sha256"/>
        <DigestValue>8tcFpRrajzR0J8k0Q+v8WdlUxOVVrAxmd+ZbaaDTleY=</DigestValue>
      </Reference>
      <Reference URI="/xl/worksheets/sheet7.xml?ContentType=application/vnd.openxmlformats-officedocument.spreadsheetml.worksheet+xml">
        <DigestMethod Algorithm="http://www.w3.org/2001/04/xmlenc#sha256"/>
        <DigestValue>JKBO5dTGsD9UrxvRLuVMqAq5aWAvXD7F2zexVo4QLfY=</DigestValue>
      </Reference>
      <Reference URI="/xl/worksheets/sheet8.xml?ContentType=application/vnd.openxmlformats-officedocument.spreadsheetml.worksheet+xml">
        <DigestMethod Algorithm="http://www.w3.org/2001/04/xmlenc#sha256"/>
        <DigestValue>8DeoZegv5hFG0ProdXEbAD+uWf3/cDbpIrm6AEBjC/k=</DigestValue>
      </Reference>
      <Reference URI="/xl/worksheets/sheet9.xml?ContentType=application/vnd.openxmlformats-officedocument.spreadsheetml.worksheet+xml">
        <DigestMethod Algorithm="http://www.w3.org/2001/04/xmlenc#sha256"/>
        <DigestValue>DDJte4J1Xkm6Fg3FWFYURCNMivhLo/i3UTsGaVN/mv0=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2021-02-01T07:27:39Z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2021-02-01T07:27:39Z</xd:SigningTime>
          <xd:SigningCertificate>
            <xd:Cert>
              <xd:CertDigest>
                <DigestMethod Algorithm="http://www.w3.org/2001/04/xmlenc#sha256"/>
                <DigestValue>xo0tVr5JoKneii90HQ/4EzBsisyGZLpoMkvFyIypAOM=</DigestValue>
              </xd:CertDigest>
              <xd:IssuerSerial>
                <X509IssuerName>CN=NBG Class 2 INT Sub CA, DC=nbg, DC=ge</X509IssuerName>
                <X509SerialNumber>257282853795479815292868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UPYk0gAAAAAAnDANBgkqhkiG9w0BAQsFADBHMRIwEAYKCZImiZPyLGQBGRYCZ2UxEzARBgoJkiaJk/IsZAEZFgNuYmcxHDAaBgNVBAMTE05CRyBDbGFzcyAxIFJvb3QgQ0EwHhcNMTYxMjIzMDk0NjU2WhcNMjExMjIyMDk0NjU2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CMCMGCSsGAQQBgjcVAgQWBBTLrOXK4fRY30+8jKy3NeCMEcfdYD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sFAAOCAQEAbAuyEQvUFRDET20z8KxEfmAtRU5jOVOx+wykK3HZ+va9Rwbgxt8b6c9oyZfjRJXuTWHbyO7QA78zs5lURb6kIjh8830SyA5paM1tMFILhKqg1ybpFYBetGXHnZ0xmkg7Ad+Qb4jLKeVBzKD+t7WVn2pv89Z7GWmJa93AgCuoJ6k3UDDro9wDATff3H1HGafuvKjWk0r4lDgTRCXNh5uPSFwkkQ59/dyB2rQtPbohXGL1cpqR/5746y92qB6S3rDY2ZTwUZv2ZK36KDY3B5ZbmFNRTUEs/clYXMWKIeHE8KC6gfTtI8jSEbEom+GoH0urskjA8PsVtZL40Y1C/uOynQ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Info </vt:lpstr>
      <vt:lpstr>1. key ratios </vt:lpstr>
      <vt:lpstr>2.RC</vt:lpstr>
      <vt:lpstr>3.PL</vt:lpstr>
      <vt:lpstr>4. Off-Balance</vt:lpstr>
      <vt:lpstr>5. RWA </vt:lpstr>
      <vt:lpstr>6. Administrators-shareholders</vt:lpstr>
      <vt:lpstr>7. LI1 </vt:lpstr>
      <vt:lpstr>8. LI2</vt:lpstr>
      <vt:lpstr>9.Capital</vt:lpstr>
      <vt:lpstr>9.1. Capital Requirements</vt:lpstr>
      <vt:lpstr>10. CC2</vt:lpstr>
      <vt:lpstr>11. CRWA </vt:lpstr>
      <vt:lpstr>12. CRM</vt:lpstr>
      <vt:lpstr>13. CRME </vt:lpstr>
      <vt:lpstr>14. LCR</vt:lpstr>
      <vt:lpstr>15. CCR </vt:lpstr>
      <vt:lpstr>15.1 LR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2021-02-01T07:27:09Z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