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Data" sheetId="1" r:id="rId1"/>
  </sheets>
  <definedNames>
    <definedName name="_xlnm._FilterDatabase" localSheetId="0" hidden="1">Data!$A$4:$C$9</definedName>
  </definedNames>
  <calcPr calcId="145621"/>
</workbook>
</file>

<file path=xl/calcChain.xml><?xml version="1.0" encoding="utf-8"?>
<calcChain xmlns="http://schemas.openxmlformats.org/spreadsheetml/2006/main">
  <c r="D8" i="1" l="1"/>
  <c r="D7" i="1"/>
  <c r="D6" i="1"/>
  <c r="C12" i="1"/>
  <c r="C10" i="1"/>
  <c r="C9" i="1"/>
  <c r="B7" i="1"/>
  <c r="B6" i="1"/>
</calcChain>
</file>

<file path=xl/sharedStrings.xml><?xml version="1.0" encoding="utf-8"?>
<sst xmlns="http://schemas.openxmlformats.org/spreadsheetml/2006/main" count="16" uniqueCount="16">
  <si>
    <t>EBRD</t>
  </si>
  <si>
    <t>FMO</t>
  </si>
  <si>
    <t>Companies related to above shareholders</t>
  </si>
  <si>
    <t>Mamuka Khazaradze</t>
  </si>
  <si>
    <t>Badri Japaridze</t>
  </si>
  <si>
    <t xml:space="preserve">Compensation received during 2015 for the Supervisory Board role* </t>
  </si>
  <si>
    <t xml:space="preserve">Interest received on loans during 2015 </t>
  </si>
  <si>
    <t>Other income received during 2015</t>
  </si>
  <si>
    <t>In accordance with NBG decree #26/04, Georgian banks are required to disclose information on income paid to those shareholders (including beneficial owners)</t>
  </si>
  <si>
    <t xml:space="preserve"> of the relevant bank who own 2% or more of the bank, for services rendered to the Bank. The information is available at the link provided below.</t>
  </si>
  <si>
    <t>Name of Shareholder/Beneficiary Owner</t>
  </si>
  <si>
    <t>Amounts are in thousands of GEL</t>
  </si>
  <si>
    <t>IFC</t>
  </si>
  <si>
    <t xml:space="preserve">*The above compensation is paid in accordance with the Supervisory Board Compensation System, as approved by the Shareholders. The compensation includes bonuses paid for 2014 performance, which is about 50% of the total compensation. The Bank does not pay performance related bonuses to Supervisory Board members since June 2015. </t>
  </si>
  <si>
    <t>DEG **</t>
  </si>
  <si>
    <t>** as at 31 December 2015, DEG was no longer shareholder of TBC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</si>
</sst>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 Georgian"/>
      <family val="1"/>
    </font>
    <font>
      <b/>
      <sz val="10"/>
      <color theme="1" tint="0.249977111117893"/>
      <name val="Times New Roman Georgian"/>
      <family val="1"/>
    </font>
    <font>
      <b/>
      <sz val="9"/>
      <color theme="1" tint="0.249977111117893"/>
      <name val="Times New Roman Georgian"/>
      <family val="1"/>
    </font>
    <font>
      <sz val="9"/>
      <color theme="1"/>
      <name val="Times New Roman Georgian"/>
      <family val="1"/>
    </font>
    <font>
      <i/>
      <sz val="8"/>
      <color theme="1" tint="0.249977111117893"/>
      <name val="Times New Roman Georgian"/>
      <family val="1"/>
    </font>
    <font>
      <sz val="10"/>
      <name val="Times New Roman Georgian"/>
      <family val="1"/>
    </font>
    <font>
      <sz val="9"/>
      <name val="Times New Roman Georgi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left" vertical="center" indent="2"/>
    </xf>
    <xf numFmtId="0" fontId="4" fillId="0" borderId="0" xfId="0" applyFont="1" applyBorder="1"/>
    <xf numFmtId="164" fontId="7" fillId="0" borderId="0" xfId="1" applyNumberFormat="1" applyFont="1" applyBorder="1" applyAlignment="1">
      <alignment horizontal="left" vertical="center" indent="2"/>
    </xf>
    <xf numFmtId="164" fontId="7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1" xfId="0" applyFont="1" applyBorder="1"/>
    <xf numFmtId="164" fontId="10" fillId="0" borderId="1" xfId="1" applyNumberFormat="1" applyFont="1" applyBorder="1" applyAlignment="1">
      <alignment horizontal="left" vertical="center" indent="2"/>
    </xf>
    <xf numFmtId="164" fontId="10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topLeftCell="A2" zoomScale="130" zoomScaleNormal="130" workbookViewId="0">
      <selection activeCell="A14" sqref="A14:D14"/>
    </sheetView>
  </sheetViews>
  <sheetFormatPr defaultRowHeight="15" x14ac:dyDescent="0.25"/>
  <cols>
    <col min="1" max="1" width="46.7109375" style="1" customWidth="1"/>
    <col min="2" max="2" width="24" style="2" customWidth="1"/>
    <col min="3" max="3" width="18" style="2" customWidth="1"/>
    <col min="4" max="4" width="20" style="2" customWidth="1"/>
    <col min="5" max="16384" width="9.140625" style="1"/>
  </cols>
  <sheetData>
    <row r="1" spans="1:4" x14ac:dyDescent="0.25">
      <c r="A1" s="3" t="s">
        <v>8</v>
      </c>
      <c r="B1" s="1"/>
      <c r="C1" s="1"/>
      <c r="D1" s="1"/>
    </row>
    <row r="2" spans="1:4" x14ac:dyDescent="0.25">
      <c r="A2" s="1" t="s">
        <v>9</v>
      </c>
      <c r="B2" s="1"/>
      <c r="C2" s="1"/>
      <c r="D2" s="1"/>
    </row>
    <row r="3" spans="1:4" x14ac:dyDescent="0.25">
      <c r="B3" s="1"/>
      <c r="C3" s="1"/>
      <c r="D3" s="1"/>
    </row>
    <row r="4" spans="1:4" ht="36" x14ac:dyDescent="0.25">
      <c r="A4" s="11" t="s">
        <v>10</v>
      </c>
      <c r="B4" s="12" t="s">
        <v>5</v>
      </c>
      <c r="C4" s="12" t="s">
        <v>6</v>
      </c>
      <c r="D4" s="12" t="s">
        <v>7</v>
      </c>
    </row>
    <row r="5" spans="1:4" ht="15.75" thickBot="1" x14ac:dyDescent="0.3">
      <c r="A5" s="13" t="s">
        <v>11</v>
      </c>
      <c r="B5" s="14"/>
      <c r="C5" s="14"/>
      <c r="D5" s="4"/>
    </row>
    <row r="6" spans="1:4" x14ac:dyDescent="0.25">
      <c r="A6" s="5" t="s">
        <v>3</v>
      </c>
      <c r="B6" s="6">
        <f>2903516.4/1000</f>
        <v>2903.5164</v>
      </c>
      <c r="C6" s="6">
        <v>0</v>
      </c>
      <c r="D6" s="6">
        <f>10246.7/1000</f>
        <v>10.246700000000001</v>
      </c>
    </row>
    <row r="7" spans="1:4" x14ac:dyDescent="0.25">
      <c r="A7" s="5" t="s">
        <v>4</v>
      </c>
      <c r="B7" s="6">
        <f>2976232.86/1000</f>
        <v>2976.2328600000001</v>
      </c>
      <c r="C7" s="6">
        <v>0</v>
      </c>
      <c r="D7" s="6">
        <f>12094.75/1000</f>
        <v>12.094749999999999</v>
      </c>
    </row>
    <row r="8" spans="1:4" x14ac:dyDescent="0.25">
      <c r="A8" s="5" t="s">
        <v>2</v>
      </c>
      <c r="B8" s="7">
        <v>0</v>
      </c>
      <c r="C8" s="7">
        <v>0</v>
      </c>
      <c r="D8" s="6">
        <f>51907/1000</f>
        <v>51.906999999999996</v>
      </c>
    </row>
    <row r="9" spans="1:4" x14ac:dyDescent="0.25">
      <c r="A9" s="5" t="s">
        <v>1</v>
      </c>
      <c r="B9" s="7">
        <v>0</v>
      </c>
      <c r="C9" s="6">
        <f>11748456.621081/1000</f>
        <v>11748.456621081001</v>
      </c>
      <c r="D9" s="6">
        <v>0</v>
      </c>
    </row>
    <row r="10" spans="1:4" x14ac:dyDescent="0.25">
      <c r="A10" s="5" t="s">
        <v>0</v>
      </c>
      <c r="B10" s="7">
        <v>0</v>
      </c>
      <c r="C10" s="6">
        <f>9364776.255066/1000</f>
        <v>9364.7762550659991</v>
      </c>
      <c r="D10" s="6">
        <v>0</v>
      </c>
    </row>
    <row r="11" spans="1:4" x14ac:dyDescent="0.25">
      <c r="A11" s="5" t="s">
        <v>12</v>
      </c>
      <c r="B11" s="7"/>
      <c r="C11" s="6">
        <v>5557</v>
      </c>
      <c r="D11" s="6"/>
    </row>
    <row r="12" spans="1:4" x14ac:dyDescent="0.25">
      <c r="A12" s="16" t="s">
        <v>14</v>
      </c>
      <c r="B12" s="17">
        <v>0</v>
      </c>
      <c r="C12" s="18">
        <f>5219646.902172/1000</f>
        <v>5219.6469021720004</v>
      </c>
      <c r="D12" s="6">
        <v>0</v>
      </c>
    </row>
    <row r="13" spans="1:4" ht="6.75" customHeight="1" x14ac:dyDescent="0.25">
      <c r="A13" s="8"/>
      <c r="B13" s="9"/>
      <c r="C13" s="10"/>
      <c r="D13" s="10"/>
    </row>
    <row r="14" spans="1:4" ht="42.75" customHeight="1" x14ac:dyDescent="0.25">
      <c r="A14" s="15" t="s">
        <v>13</v>
      </c>
      <c r="B14" s="15"/>
      <c r="C14" s="15"/>
      <c r="D14" s="15"/>
    </row>
    <row r="15" spans="1:4" x14ac:dyDescent="0.25">
      <c r="A15" s="15" t="s">
        <v>15</v>
      </c>
      <c r="B15" s="15"/>
      <c r="C15" s="15"/>
      <c r="D15" s="15"/>
    </row>
  </sheetData>
  <mergeCells count="2">
    <mergeCell ref="A14:D14"/>
    <mergeCell ref="A15:D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2016-01-29T12:58:35Z</dcterms:modified>
</cp:coreProperties>
</file>