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Default Extension="sigs" ContentType="application/vnd.openxmlformats-package.digital-signature-origin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<sst xmlns="http://schemas.openxmlformats.org/spreadsheetml/2006/main" count="304" uniqueCount="228">
  <si>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</si>
  <si>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</si>
  <si>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</si>
  <si>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</si>
  <si>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</si>
  <si>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</si>
  <si>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</si>
  <si>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</si>
  <si>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</si>
  <si>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</si>
  <si>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</si>
  <si>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</si>
  <si>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</si>
  <si>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</si>
  <si>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</si>
  <si>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</si>
  <si>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</si>
  <si>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</si>
  <si>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</si>
  <si>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</si>
  <si>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</si>
  <si>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</si>
  <si>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</si>
  <si>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</si>
  <si>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</si>
  <si>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</si>
  <si>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</si>
  <si>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</si>
  <si>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</si>
  <si>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</si>
  <si>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</si>
  <si>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</si>
  <si>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</si>
  <si>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</si>
  <si>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</si>
  <si>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</si>
  <si>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</si>
  <si>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</si>
  <si>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</si>
  <si>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</si>
  <si>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</si>
  <si>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</si>
  <si>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</si>
  <si>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</si>
  <si>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</si>
  <si>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</si>
  <si>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</si>
  <si>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</si>
  <si>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</si>
  <si>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</si>
  <si>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</si>
  <si>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</si>
  <si>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</si>
  <si>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</si>
  <si>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</si>
  <si>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</si>
  <si>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</si>
  <si>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</si>
  <si>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</si>
  <si>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</si>
  <si>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</si>
  <si>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</si>
  <si>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</si>
  <si>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</si>
  <si>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</si>
  <si>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</si>
  <si>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</si>
  <si>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</si>
  <si>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</si>
  <si>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</si>
  <si>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</si>
  <si>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</si>
  <si>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</si>
  <si>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</si>
  <si>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</si>
  <si>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</si>
  <si>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</si>
  <si>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</si>
  <si>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</si>
  <si>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</si>
  <si>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</si>
  <si>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</si>
  <si>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</si>
  <si>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</si>
  <si>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</si>
  <si>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</si>
  <si>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</si>
  <si>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</si>
  <si>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</si>
  <si>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</si>
  <si>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</si>
  <si>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</si>
  <si>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</si>
  <si>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</si>
  <si>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</si>
  <si>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</si>
  <si>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</si>
  <si>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</si>
  <si>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</si>
  <si>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</si>
  <si>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</si>
  <si>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</si>
  <si>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</si>
  <si>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</si>
  <si>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</si>
  <si>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</si>
  <si>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</si>
  <si>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</si>
  <si>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</si>
  <si>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</si>
  <si>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</si>
  <si>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</si>
  <si>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</si>
  <si>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</si>
  <si>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</si>
  <si>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</si>
  <si>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</si>
  <si>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</si>
  <si>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</si>
  <si>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</si>
  <si>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</si>
  <si>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</si>
  <si>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</si>
  <si>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</si>
  <si>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</si>
  <si>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</si>
  <si>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</si>
  <si>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</si>
  <si>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</si>
  <si>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</si>
  <si>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</si>
  <si>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</si>
  <si>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</si>
  <si>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</si>
  <si>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</si>
  <si>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</si>
  <si>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</si>
  <si>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</si>
  <si>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</si>
  <si>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</si>
  <si>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</si>
  <si>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</si>
  <si>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</si>
  <si>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</si>
  <si>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</si>
  <si>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</si>
  <si>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</si>
  <si>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</si>
  <si>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</si>
  <si>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</si>
  <si>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</si>
  <si>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</si>
  <si>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</si>
  <si>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</si>
  <si>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</si>
  <si>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</si>
  <si>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</si>
  <si>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</si>
  <si>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</si>
  <si>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</si>
  <si>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</si>
  <si>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</si>
  <si>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</si>
  <si>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</si>
  <si>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</si>
  <si>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</si>
  <si>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</si>
  <si>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</si>
  <si>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</si>
  <si>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</si>
  <si>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</si>
  <si>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</si>
  <si>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</si>
  <si>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</si>
  <si>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</si>
  <si>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</si>
  <si>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</si>
  <si>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</si>
  <si>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</si>
  <si>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</si>
  <si>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</si>
  <si>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</si>
  <si>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</si>
  <si>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</si>
  <si>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</si>
  <si>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</si>
  <si>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</si>
  <si>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</si>
  <si>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</si>
  <si>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</si>
  <si>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</si>
  <si>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</si>
  <si>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</si>
  <si>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</si>
  <si>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</si>
  <si>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</si>
  <si>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</si>
  <si>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</si>
  <si>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</si>
  <si>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</si>
  <si>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</si>
  <si>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</si>
  <si>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</si>
  <si>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</si>
  <si>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</si>
  <si>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</si>
  <si>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</si>
  <si>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</si>
  <si>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</si>
  <si>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</si>
  <si>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</si>
  <si>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</si>
  <si>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Eric J.  Rajendra</t>
  </si>
  <si>
    <t>Irina Schmidt</t>
  </si>
  <si>
    <t>David Khazaradze - 1.62%</t>
  </si>
  <si>
    <t>Meijer Bob - 2.75%</t>
  </si>
  <si>
    <t>Vakhtang Butskhrikidze - 1.13%</t>
  </si>
  <si>
    <t>TBC HOLDINGS LTD - 19.21%</t>
  </si>
  <si>
    <t>EBRD - 19.80%</t>
  </si>
  <si>
    <t>I F C - 19.80%</t>
  </si>
  <si>
    <t>D E G - 11.31%</t>
  </si>
  <si>
    <t>LIQUID CRYSTAL INTERNATIONAL N.V - 6.56%</t>
  </si>
  <si>
    <t>JPMorgan Chase Bank - 4.58%</t>
  </si>
  <si>
    <t>Ashmore Cayman SPC - 4.20%</t>
  </si>
  <si>
    <t>F M O - 5.26%</t>
  </si>
  <si>
    <t>FMO - 5.26%</t>
  </si>
  <si>
    <t>Badri Japaridze - 8.90%</t>
  </si>
  <si>
    <t>Mamuka Khazaradze - 17.80%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</si>
</sst>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zoomScaleNormal="100" zoomScaleSheetLayoutView="100" workbookViewId="0">
      <selection activeCell="C6" sqref="C6:H40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73" t="s">
        <v>15</v>
      </c>
      <c r="B2" s="83">
        <v>41455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74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20"/>
      <c r="B4" s="21"/>
      <c r="C4" s="105" t="s">
        <v>17</v>
      </c>
      <c r="D4" s="105"/>
      <c r="E4" s="105"/>
      <c r="F4" s="106" t="s">
        <v>18</v>
      </c>
      <c r="G4" s="107"/>
      <c r="H4" s="10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2">
        <v>1</v>
      </c>
      <c r="B6" s="6" t="s">
        <v>23</v>
      </c>
      <c r="C6" s="7">
        <v>66779449.020000003</v>
      </c>
      <c r="D6" s="7">
        <v>47618032.136799999</v>
      </c>
      <c r="E6" s="7">
        <v>114397481.1568</v>
      </c>
      <c r="F6" s="7">
        <v>50848936</v>
      </c>
      <c r="G6" s="7">
        <v>41830105</v>
      </c>
      <c r="H6" s="7">
        <v>92679041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2">
        <v>2</v>
      </c>
      <c r="B7" s="6" t="s">
        <v>24</v>
      </c>
      <c r="C7" s="7">
        <v>18262963.280000001</v>
      </c>
      <c r="D7" s="7">
        <v>286075684.74180001</v>
      </c>
      <c r="E7" s="7">
        <v>304338648.02180004</v>
      </c>
      <c r="F7" s="7">
        <v>88754346</v>
      </c>
      <c r="G7" s="7">
        <v>265677106</v>
      </c>
      <c r="H7" s="7">
        <v>354431452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2">
        <v>3</v>
      </c>
      <c r="B8" s="6" t="s">
        <v>25</v>
      </c>
      <c r="C8" s="7">
        <v>589474.32999999996</v>
      </c>
      <c r="D8" s="7">
        <v>205988508.09150001</v>
      </c>
      <c r="E8" s="7">
        <v>206577982.42150003</v>
      </c>
      <c r="F8" s="7">
        <v>28068091</v>
      </c>
      <c r="G8" s="7">
        <v>61192262</v>
      </c>
      <c r="H8" s="7">
        <v>89260353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2">
        <v>5</v>
      </c>
      <c r="B10" s="6" t="s">
        <v>27</v>
      </c>
      <c r="C10" s="7">
        <v>477400449.41999996</v>
      </c>
      <c r="D10" s="7">
        <v>0</v>
      </c>
      <c r="E10" s="7">
        <v>477400449.41999996</v>
      </c>
      <c r="F10" s="7">
        <v>407646980</v>
      </c>
      <c r="G10" s="7">
        <v>0</v>
      </c>
      <c r="H10" s="7">
        <v>407646980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2">
        <v>6.1</v>
      </c>
      <c r="B11" s="8" t="s">
        <v>28</v>
      </c>
      <c r="C11" s="7">
        <v>619760250.03999984</v>
      </c>
      <c r="D11" s="7">
        <v>1687674908.0107002</v>
      </c>
      <c r="E11" s="7">
        <v>2307435158.0507002</v>
      </c>
      <c r="F11" s="7">
        <v>590452575</v>
      </c>
      <c r="G11" s="7">
        <v>1655540124</v>
      </c>
      <c r="H11" s="7">
        <v>2245992699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2">
        <v>6.2</v>
      </c>
      <c r="B12" s="8" t="s">
        <v>29</v>
      </c>
      <c r="C12" s="7">
        <v>-60672643.643070616</v>
      </c>
      <c r="D12" s="7">
        <v>-132868567.61829199</v>
      </c>
      <c r="E12" s="7">
        <v>-193541211.26136261</v>
      </c>
      <c r="F12" s="7">
        <v>-42808361</v>
      </c>
      <c r="G12" s="7">
        <v>-83837341</v>
      </c>
      <c r="H12" s="7">
        <v>-126645702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2">
        <v>6</v>
      </c>
      <c r="B13" s="6" t="s">
        <v>30</v>
      </c>
      <c r="C13" s="7">
        <v>559087606.39692926</v>
      </c>
      <c r="D13" s="7">
        <v>1554806340.3924081</v>
      </c>
      <c r="E13" s="7">
        <v>2113893946.7893374</v>
      </c>
      <c r="F13" s="7">
        <v>547644214</v>
      </c>
      <c r="G13" s="7">
        <v>1571702783</v>
      </c>
      <c r="H13" s="7">
        <v>2119346997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2">
        <v>7</v>
      </c>
      <c r="B14" s="6" t="s">
        <v>31</v>
      </c>
      <c r="C14" s="7">
        <v>13063113.299999999</v>
      </c>
      <c r="D14" s="7">
        <v>21934557.1131</v>
      </c>
      <c r="E14" s="7">
        <v>34997670.413099997</v>
      </c>
      <c r="F14" s="7">
        <v>10027647</v>
      </c>
      <c r="G14" s="7">
        <v>25908116</v>
      </c>
      <c r="H14" s="7">
        <v>35935764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2">
        <v>8</v>
      </c>
      <c r="B15" s="6" t="s">
        <v>32</v>
      </c>
      <c r="C15" s="7">
        <v>71849039.049999997</v>
      </c>
      <c r="D15" s="7" t="s">
        <v>207</v>
      </c>
      <c r="E15" s="7">
        <v>71849039.049999997</v>
      </c>
      <c r="F15" s="7">
        <v>33147132</v>
      </c>
      <c r="G15" s="7" t="s">
        <v>207</v>
      </c>
      <c r="H15" s="7">
        <v>33147132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2">
        <v>9</v>
      </c>
      <c r="B16" s="6" t="s">
        <v>33</v>
      </c>
      <c r="C16" s="7">
        <v>70674184</v>
      </c>
      <c r="D16" s="7">
        <v>0</v>
      </c>
      <c r="E16" s="7">
        <v>70674184</v>
      </c>
      <c r="F16" s="7">
        <v>72648183</v>
      </c>
      <c r="G16" s="7">
        <v>0</v>
      </c>
      <c r="H16" s="7">
        <v>72648183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2">
        <v>10</v>
      </c>
      <c r="B17" s="6" t="s">
        <v>34</v>
      </c>
      <c r="C17" s="7">
        <v>199130222.47</v>
      </c>
      <c r="D17" s="7" t="s">
        <v>207</v>
      </c>
      <c r="E17" s="7">
        <v>199130222.47</v>
      </c>
      <c r="F17" s="7">
        <v>188846199</v>
      </c>
      <c r="G17" s="7" t="s">
        <v>207</v>
      </c>
      <c r="H17" s="7">
        <v>188846199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2">
        <v>11</v>
      </c>
      <c r="B18" s="6" t="s">
        <v>35</v>
      </c>
      <c r="C18" s="7">
        <v>44297389.599300005</v>
      </c>
      <c r="D18" s="7">
        <v>17048044.784299999</v>
      </c>
      <c r="E18" s="7">
        <v>61345434.383600004</v>
      </c>
      <c r="F18" s="7">
        <v>29605177</v>
      </c>
      <c r="G18" s="7">
        <v>34769718</v>
      </c>
      <c r="H18" s="7">
        <v>64374895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2">
        <v>12</v>
      </c>
      <c r="B19" s="77" t="s">
        <v>36</v>
      </c>
      <c r="C19" s="100">
        <v>1521133890.8662291</v>
      </c>
      <c r="D19" s="100">
        <v>2133471167.2599084</v>
      </c>
      <c r="E19" s="7">
        <v>3654605058.1261377</v>
      </c>
      <c r="F19" s="100">
        <v>1457236905</v>
      </c>
      <c r="G19" s="100">
        <v>2001080092</v>
      </c>
      <c r="H19" s="7">
        <v>3458316996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2">
        <v>13</v>
      </c>
      <c r="B21" s="76" t="s">
        <v>38</v>
      </c>
      <c r="C21" s="7">
        <v>37498623.399999999</v>
      </c>
      <c r="D21" s="7">
        <v>5651017.6052000001</v>
      </c>
      <c r="E21" s="7">
        <v>43149641.005199999</v>
      </c>
      <c r="F21" s="7">
        <v>80694271</v>
      </c>
      <c r="G21" s="7">
        <v>83455783</v>
      </c>
      <c r="H21" s="7">
        <v>164150054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2">
        <v>14</v>
      </c>
      <c r="B22" s="6" t="s">
        <v>39</v>
      </c>
      <c r="C22" s="7">
        <v>326097663.06999999</v>
      </c>
      <c r="D22" s="7">
        <v>328733418.08999997</v>
      </c>
      <c r="E22" s="7">
        <v>654831081.15999997</v>
      </c>
      <c r="F22" s="7">
        <v>272684995</v>
      </c>
      <c r="G22" s="7">
        <v>191168322</v>
      </c>
      <c r="H22" s="7">
        <v>463853316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2">
        <v>15</v>
      </c>
      <c r="B23" s="6" t="s">
        <v>40</v>
      </c>
      <c r="C23" s="7">
        <v>181159335.56999999</v>
      </c>
      <c r="D23" s="7">
        <v>414859048.42729998</v>
      </c>
      <c r="E23" s="7">
        <v>596018383.99729991</v>
      </c>
      <c r="F23" s="7">
        <v>144966901</v>
      </c>
      <c r="G23" s="7">
        <v>322584936</v>
      </c>
      <c r="H23" s="7">
        <v>467551837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2">
        <v>16</v>
      </c>
      <c r="B24" s="6" t="s">
        <v>41</v>
      </c>
      <c r="C24" s="7">
        <v>135173488.44448721</v>
      </c>
      <c r="D24" s="7">
        <v>1078422496.49</v>
      </c>
      <c r="E24" s="7">
        <v>1213595984.9344873</v>
      </c>
      <c r="F24" s="7">
        <v>150452166</v>
      </c>
      <c r="G24" s="7">
        <v>957933369</v>
      </c>
      <c r="H24" s="7">
        <v>1108385535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2">
        <v>17</v>
      </c>
      <c r="B25" s="6" t="s">
        <v>42</v>
      </c>
      <c r="C25" s="7"/>
      <c r="D25" s="7"/>
      <c r="E25" s="7">
        <v>0</v>
      </c>
      <c r="F25" s="7"/>
      <c r="G25" s="7">
        <v>0</v>
      </c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2">
        <v>18</v>
      </c>
      <c r="B26" s="6" t="s">
        <v>43</v>
      </c>
      <c r="C26" s="7">
        <v>83983535.400000006</v>
      </c>
      <c r="D26" s="7">
        <v>235208679.75999999</v>
      </c>
      <c r="E26" s="7">
        <v>319192215.15999997</v>
      </c>
      <c r="F26" s="7">
        <v>152031258</v>
      </c>
      <c r="G26" s="7">
        <v>339005579</v>
      </c>
      <c r="H26" s="7">
        <v>491036838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2">
        <v>19</v>
      </c>
      <c r="B27" s="6" t="s">
        <v>44</v>
      </c>
      <c r="C27" s="7">
        <v>5614068.9199999999</v>
      </c>
      <c r="D27" s="7">
        <v>37784158.509800002</v>
      </c>
      <c r="E27" s="7">
        <v>43398227.429800004</v>
      </c>
      <c r="F27" s="7">
        <v>3914610</v>
      </c>
      <c r="G27" s="7">
        <v>33768259</v>
      </c>
      <c r="H27" s="7">
        <v>37682869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2">
        <v>20</v>
      </c>
      <c r="B28" s="6" t="s">
        <v>45</v>
      </c>
      <c r="C28" s="7">
        <v>38934393.985399999</v>
      </c>
      <c r="D28" s="7">
        <v>36632756.892900005</v>
      </c>
      <c r="E28" s="7">
        <v>75567150.878300011</v>
      </c>
      <c r="F28" s="7">
        <v>32795807</v>
      </c>
      <c r="G28" s="7">
        <v>42615838</v>
      </c>
      <c r="H28" s="7">
        <v>75411645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2">
        <v>21</v>
      </c>
      <c r="B29" s="6" t="s">
        <v>46</v>
      </c>
      <c r="C29" s="7">
        <v>0</v>
      </c>
      <c r="D29" s="7">
        <v>126293850</v>
      </c>
      <c r="E29" s="7">
        <v>126293850</v>
      </c>
      <c r="F29" s="7">
        <v>0</v>
      </c>
      <c r="G29" s="7">
        <v>138188400</v>
      </c>
      <c r="H29" s="7">
        <v>138188400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2">
        <v>22</v>
      </c>
      <c r="B30" s="77" t="s">
        <v>47</v>
      </c>
      <c r="C30" s="100">
        <v>808461108.78988707</v>
      </c>
      <c r="D30" s="100">
        <v>2263585425.7751999</v>
      </c>
      <c r="E30" s="7">
        <v>3072046534.5650868</v>
      </c>
      <c r="F30" s="100">
        <v>837540009</v>
      </c>
      <c r="G30" s="100">
        <v>2108720486</v>
      </c>
      <c r="H30" s="7">
        <v>2946260495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2">
        <v>23</v>
      </c>
      <c r="B32" s="76" t="s">
        <v>49</v>
      </c>
      <c r="C32" s="7">
        <v>16499500</v>
      </c>
      <c r="D32" s="10" t="s">
        <v>207</v>
      </c>
      <c r="E32" s="7">
        <v>16499500</v>
      </c>
      <c r="F32" s="7">
        <v>15171000</v>
      </c>
      <c r="G32" s="10" t="s">
        <v>207</v>
      </c>
      <c r="H32" s="7">
        <v>15171000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2">
        <v>25</v>
      </c>
      <c r="B34" s="8" t="s">
        <v>51</v>
      </c>
      <c r="C34" s="7">
        <v>0</v>
      </c>
      <c r="D34" s="10" t="s">
        <v>207</v>
      </c>
      <c r="E34" s="7">
        <v>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2">
        <v>26</v>
      </c>
      <c r="B35" s="6" t="s">
        <v>52</v>
      </c>
      <c r="C35" s="7">
        <v>242651223.25</v>
      </c>
      <c r="D35" s="10" t="s">
        <v>207</v>
      </c>
      <c r="E35" s="7">
        <v>242651223.25</v>
      </c>
      <c r="F35" s="7">
        <v>209488236</v>
      </c>
      <c r="G35" s="10" t="s">
        <v>207</v>
      </c>
      <c r="H35" s="7">
        <v>209488236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2">
        <v>28</v>
      </c>
      <c r="B37" s="6" t="s">
        <v>54</v>
      </c>
      <c r="C37" s="7">
        <v>283854758</v>
      </c>
      <c r="D37" s="10" t="s">
        <v>207</v>
      </c>
      <c r="E37" s="7">
        <v>283854758</v>
      </c>
      <c r="F37" s="7">
        <v>257830339</v>
      </c>
      <c r="G37" s="10" t="s">
        <v>207</v>
      </c>
      <c r="H37" s="7">
        <v>257830339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2">
        <v>29</v>
      </c>
      <c r="B38" s="6" t="s">
        <v>55</v>
      </c>
      <c r="C38" s="7">
        <v>39553042.329999998</v>
      </c>
      <c r="D38" s="10" t="s">
        <v>207</v>
      </c>
      <c r="E38" s="7">
        <v>39553042.329999998</v>
      </c>
      <c r="F38" s="7">
        <v>29566926</v>
      </c>
      <c r="G38" s="10" t="s">
        <v>207</v>
      </c>
      <c r="H38" s="7">
        <v>29566926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2">
        <v>30</v>
      </c>
      <c r="B39" s="77" t="s">
        <v>56</v>
      </c>
      <c r="C39" s="7">
        <v>582558523.58000004</v>
      </c>
      <c r="D39" s="10" t="s">
        <v>207</v>
      </c>
      <c r="E39" s="7">
        <v>582558523.58000004</v>
      </c>
      <c r="F39" s="7">
        <v>512056501</v>
      </c>
      <c r="G39" s="10" t="s">
        <v>207</v>
      </c>
      <c r="H39" s="7">
        <v>512056501</v>
      </c>
    </row>
    <row r="40" spans="1:58" ht="18" customHeight="1" thickBot="1" x14ac:dyDescent="0.3">
      <c r="A40" s="22">
        <v>31</v>
      </c>
      <c r="B40" s="78" t="s">
        <v>57</v>
      </c>
      <c r="C40" s="7">
        <v>1391019632.3698871</v>
      </c>
      <c r="D40" s="7">
        <v>2263585425.7751999</v>
      </c>
      <c r="E40" s="7">
        <v>3654605058.1450872</v>
      </c>
      <c r="F40" s="7">
        <v>1349596510</v>
      </c>
      <c r="G40" s="7">
        <v>2108720486</v>
      </c>
      <c r="H40" s="7">
        <v>3458316996</v>
      </c>
    </row>
    <row r="41" spans="1:58" ht="18" customHeight="1" x14ac:dyDescent="0.25">
      <c r="A41" s="80"/>
      <c r="B41" s="81"/>
      <c r="C41" s="72"/>
      <c r="D41" s="72"/>
      <c r="E41" s="72"/>
      <c r="F41" s="72"/>
      <c r="G41" s="72"/>
      <c r="H41" s="72"/>
    </row>
    <row r="42" spans="1:58" ht="20.25" customHeight="1" x14ac:dyDescent="0.25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/>
    <row r="48" spans="1:5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zoomScaleNormal="100" zoomScaleSheetLayoutView="100" workbookViewId="0">
      <selection activeCell="C7" sqref="C7:H66"/>
    </sheetView>
  </sheetViews>
  <sheetFormatPr defaultRowHeight="13.5" x14ac:dyDescent="0.2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 x14ac:dyDescent="0.25">
      <c r="A1" s="73" t="s">
        <v>13</v>
      </c>
      <c r="B1" s="1" t="s">
        <v>14</v>
      </c>
      <c r="C1" s="2"/>
      <c r="D1" s="2"/>
      <c r="E1" s="2"/>
      <c r="H1" s="1"/>
    </row>
    <row r="2" spans="1:8" ht="15" customHeight="1" x14ac:dyDescent="0.25">
      <c r="A2" s="73" t="s">
        <v>15</v>
      </c>
      <c r="B2" s="83">
        <f>'RC'!B2</f>
        <v>41455</v>
      </c>
      <c r="C2" s="2"/>
      <c r="D2" s="2"/>
      <c r="E2" s="1"/>
      <c r="H2" s="34" t="s">
        <v>118</v>
      </c>
    </row>
    <row r="3" spans="1:8" ht="18" customHeight="1" x14ac:dyDescent="0.25">
      <c r="A3" s="18"/>
      <c r="B3" s="84" t="s">
        <v>61</v>
      </c>
      <c r="C3" s="2"/>
      <c r="D3" s="2"/>
      <c r="E3" s="2"/>
      <c r="H3" s="74" t="s">
        <v>203</v>
      </c>
    </row>
    <row r="4" spans="1:8" ht="18" customHeight="1" x14ac:dyDescent="0.3">
      <c r="A4" s="35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8" s="18" customFormat="1" ht="14.25" customHeight="1" x14ac:dyDescent="0.25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 x14ac:dyDescent="0.3">
      <c r="A6" s="25"/>
      <c r="B6" s="85" t="s">
        <v>62</v>
      </c>
      <c r="C6" s="9"/>
      <c r="D6" s="9"/>
      <c r="E6" s="9"/>
      <c r="F6" s="9"/>
      <c r="G6" s="9"/>
      <c r="H6" s="9"/>
    </row>
    <row r="7" spans="1:8" x14ac:dyDescent="0.25">
      <c r="A7" s="25">
        <v>1</v>
      </c>
      <c r="B7" s="86" t="s">
        <v>63</v>
      </c>
      <c r="C7" s="9">
        <v>1199783.8400000001</v>
      </c>
      <c r="D7" s="9">
        <v>387623.55</v>
      </c>
      <c r="E7" s="29">
        <v>1587407.3900000001</v>
      </c>
      <c r="F7" s="9">
        <v>4056902</v>
      </c>
      <c r="G7" s="9">
        <v>855650</v>
      </c>
      <c r="H7" s="29">
        <v>4912552</v>
      </c>
    </row>
    <row r="8" spans="1:8" ht="18" customHeight="1" x14ac:dyDescent="0.25">
      <c r="A8" s="25">
        <v>2</v>
      </c>
      <c r="B8" s="86" t="s">
        <v>64</v>
      </c>
      <c r="C8" s="29">
        <v>54512022.68</v>
      </c>
      <c r="D8" s="29">
        <v>103732252.48</v>
      </c>
      <c r="E8" s="29">
        <v>158244275.16</v>
      </c>
      <c r="F8" s="29">
        <v>50914310</v>
      </c>
      <c r="G8" s="29">
        <v>107558774</v>
      </c>
      <c r="H8" s="29">
        <v>158473083</v>
      </c>
    </row>
    <row r="9" spans="1:8" ht="18" customHeight="1" x14ac:dyDescent="0.25">
      <c r="A9" s="25">
        <v>2.1</v>
      </c>
      <c r="B9" s="86" t="s">
        <v>65</v>
      </c>
      <c r="C9" s="9">
        <v>1180356.57</v>
      </c>
      <c r="D9" s="9">
        <v>199299.89</v>
      </c>
      <c r="E9" s="29">
        <v>1379656.46</v>
      </c>
      <c r="F9" s="9">
        <v>1110594</v>
      </c>
      <c r="G9" s="9">
        <v>0</v>
      </c>
      <c r="H9" s="29">
        <v>1110594</v>
      </c>
    </row>
    <row r="10" spans="1:8" ht="18" customHeight="1" x14ac:dyDescent="0.25">
      <c r="A10" s="25">
        <v>2.2000000000000002</v>
      </c>
      <c r="B10" s="86" t="s">
        <v>66</v>
      </c>
      <c r="C10" s="9">
        <v>5516766.5099999998</v>
      </c>
      <c r="D10" s="9">
        <v>27026417.079999998</v>
      </c>
      <c r="E10" s="29">
        <v>32543183.589999996</v>
      </c>
      <c r="F10" s="9">
        <v>7930359</v>
      </c>
      <c r="G10" s="9">
        <v>24187547</v>
      </c>
      <c r="H10" s="29">
        <v>32117906</v>
      </c>
    </row>
    <row r="11" spans="1:8" ht="18" customHeight="1" x14ac:dyDescent="0.25">
      <c r="A11" s="25">
        <v>2.2999999999999998</v>
      </c>
      <c r="B11" s="86" t="s">
        <v>67</v>
      </c>
      <c r="C11" s="9">
        <v>1816394.27</v>
      </c>
      <c r="D11" s="9">
        <v>3955982.39</v>
      </c>
      <c r="E11" s="29">
        <v>5772376.6600000001</v>
      </c>
      <c r="F11" s="9">
        <v>1123159</v>
      </c>
      <c r="G11" s="9">
        <v>4826177</v>
      </c>
      <c r="H11" s="29">
        <v>5949336</v>
      </c>
    </row>
    <row r="12" spans="1:8" ht="27" customHeight="1" x14ac:dyDescent="0.25">
      <c r="A12" s="25">
        <v>2.4</v>
      </c>
      <c r="B12" s="86" t="s">
        <v>68</v>
      </c>
      <c r="C12" s="9">
        <v>438108.66</v>
      </c>
      <c r="D12" s="9">
        <v>1342572.89</v>
      </c>
      <c r="E12" s="29">
        <v>1780681.5499999998</v>
      </c>
      <c r="F12" s="9">
        <v>595216</v>
      </c>
      <c r="G12" s="9">
        <v>933657</v>
      </c>
      <c r="H12" s="29">
        <v>1528874</v>
      </c>
    </row>
    <row r="13" spans="1:8" ht="18" customHeight="1" x14ac:dyDescent="0.25">
      <c r="A13" s="25">
        <v>2.5</v>
      </c>
      <c r="B13" s="86" t="s">
        <v>69</v>
      </c>
      <c r="C13" s="9">
        <v>1063285.69</v>
      </c>
      <c r="D13" s="9">
        <v>5630473.7300000004</v>
      </c>
      <c r="E13" s="29">
        <v>6693759.4199999999</v>
      </c>
      <c r="F13" s="9">
        <v>2037591</v>
      </c>
      <c r="G13" s="9">
        <v>9253743</v>
      </c>
      <c r="H13" s="29">
        <v>11291334</v>
      </c>
    </row>
    <row r="14" spans="1:8" ht="27" customHeight="1" x14ac:dyDescent="0.25">
      <c r="A14" s="25">
        <v>2.6</v>
      </c>
      <c r="B14" s="86" t="s">
        <v>70</v>
      </c>
      <c r="C14" s="9">
        <v>6287460.7400000002</v>
      </c>
      <c r="D14" s="9">
        <v>12737297.289999999</v>
      </c>
      <c r="E14" s="29">
        <v>19024758.030000001</v>
      </c>
      <c r="F14" s="9">
        <v>3428784</v>
      </c>
      <c r="G14" s="9">
        <v>11443130</v>
      </c>
      <c r="H14" s="29">
        <v>14871913</v>
      </c>
    </row>
    <row r="15" spans="1:8" ht="27" customHeight="1" x14ac:dyDescent="0.25">
      <c r="A15" s="25">
        <v>2.7</v>
      </c>
      <c r="B15" s="86" t="s">
        <v>71</v>
      </c>
      <c r="C15" s="9">
        <v>706691.81</v>
      </c>
      <c r="D15" s="9">
        <v>9663130.0099999998</v>
      </c>
      <c r="E15" s="29">
        <v>10369821.82</v>
      </c>
      <c r="F15" s="9">
        <v>1241023</v>
      </c>
      <c r="G15" s="9">
        <v>8532552</v>
      </c>
      <c r="H15" s="29">
        <v>9773576</v>
      </c>
    </row>
    <row r="16" spans="1:8" ht="18" customHeight="1" x14ac:dyDescent="0.25">
      <c r="A16" s="25">
        <v>2.8</v>
      </c>
      <c r="B16" s="86" t="s">
        <v>72</v>
      </c>
      <c r="C16" s="9">
        <v>37310514.960000001</v>
      </c>
      <c r="D16" s="9">
        <v>37484874.189999998</v>
      </c>
      <c r="E16" s="29">
        <v>74795389.150000006</v>
      </c>
      <c r="F16" s="9">
        <v>32983241</v>
      </c>
      <c r="G16" s="9">
        <v>37785126</v>
      </c>
      <c r="H16" s="29">
        <v>70768367</v>
      </c>
    </row>
    <row r="17" spans="1:8" ht="18" customHeight="1" x14ac:dyDescent="0.25">
      <c r="A17" s="25">
        <v>2.9</v>
      </c>
      <c r="B17" s="86" t="s">
        <v>73</v>
      </c>
      <c r="C17" s="9">
        <v>192443.47</v>
      </c>
      <c r="D17" s="9">
        <v>5692205.0099999998</v>
      </c>
      <c r="E17" s="29">
        <v>5884648.4799999995</v>
      </c>
      <c r="F17" s="9">
        <v>464342</v>
      </c>
      <c r="G17" s="9">
        <v>10596842</v>
      </c>
      <c r="H17" s="29">
        <v>11061184</v>
      </c>
    </row>
    <row r="18" spans="1:8" ht="18" customHeight="1" x14ac:dyDescent="0.25">
      <c r="A18" s="25">
        <v>3</v>
      </c>
      <c r="B18" s="86" t="s">
        <v>211</v>
      </c>
      <c r="C18" s="9">
        <v>7232661.7699999996</v>
      </c>
      <c r="D18" s="9">
        <v>2479650.0499999998</v>
      </c>
      <c r="E18" s="29">
        <v>9712311.8200000003</v>
      </c>
      <c r="F18" s="9">
        <v>4636400</v>
      </c>
      <c r="G18" s="9">
        <v>2699937</v>
      </c>
      <c r="H18" s="29">
        <v>7336337</v>
      </c>
    </row>
    <row r="19" spans="1:8" ht="18" customHeight="1" x14ac:dyDescent="0.25">
      <c r="A19" s="25">
        <v>4</v>
      </c>
      <c r="B19" s="86" t="s">
        <v>74</v>
      </c>
      <c r="C19" s="9">
        <v>16992568.09</v>
      </c>
      <c r="D19" s="9">
        <v>0</v>
      </c>
      <c r="E19" s="29">
        <v>16992568.09</v>
      </c>
      <c r="F19" s="9">
        <v>14537067</v>
      </c>
      <c r="G19" s="9">
        <v>0</v>
      </c>
      <c r="H19" s="29">
        <v>14537067</v>
      </c>
    </row>
    <row r="20" spans="1:8" ht="18" customHeight="1" x14ac:dyDescent="0.25">
      <c r="A20" s="25">
        <v>5</v>
      </c>
      <c r="B20" s="86" t="s">
        <v>75</v>
      </c>
      <c r="C20" s="9"/>
      <c r="D20" s="9"/>
      <c r="E20" s="29">
        <v>0</v>
      </c>
      <c r="F20" s="9"/>
      <c r="G20" s="9">
        <v>0</v>
      </c>
      <c r="H20" s="29"/>
    </row>
    <row r="21" spans="1:8" ht="18" customHeight="1" x14ac:dyDescent="0.25">
      <c r="A21" s="25">
        <v>6</v>
      </c>
      <c r="B21" s="38" t="s">
        <v>76</v>
      </c>
      <c r="C21" s="29">
        <v>79937036.379999995</v>
      </c>
      <c r="D21" s="29">
        <v>106599526.08</v>
      </c>
      <c r="E21" s="29">
        <v>186536562.45999998</v>
      </c>
      <c r="F21" s="29">
        <v>74144678</v>
      </c>
      <c r="G21" s="29">
        <v>111114361</v>
      </c>
      <c r="H21" s="29">
        <v>185259039</v>
      </c>
    </row>
    <row r="22" spans="1:8" ht="18" customHeight="1" x14ac:dyDescent="0.3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 x14ac:dyDescent="0.25">
      <c r="A23" s="25">
        <v>6</v>
      </c>
      <c r="B23" s="86" t="s">
        <v>78</v>
      </c>
      <c r="C23" s="9">
        <v>7503169.0700000003</v>
      </c>
      <c r="D23" s="9">
        <v>10584933.130000001</v>
      </c>
      <c r="E23" s="7">
        <v>18088102.200000003</v>
      </c>
      <c r="F23" s="9">
        <v>11938784</v>
      </c>
      <c r="G23" s="9">
        <v>5921234</v>
      </c>
      <c r="H23" s="7">
        <v>17860018</v>
      </c>
    </row>
    <row r="24" spans="1:8" ht="18" customHeight="1" x14ac:dyDescent="0.25">
      <c r="A24" s="25">
        <v>7</v>
      </c>
      <c r="B24" s="86" t="s">
        <v>79</v>
      </c>
      <c r="C24" s="9">
        <v>7090840.4900000002</v>
      </c>
      <c r="D24" s="9">
        <v>46159383.020000003</v>
      </c>
      <c r="E24" s="7">
        <v>53250223.510000005</v>
      </c>
      <c r="F24" s="9">
        <v>8439198</v>
      </c>
      <c r="G24" s="9">
        <v>46064315</v>
      </c>
      <c r="H24" s="7">
        <v>54503513</v>
      </c>
    </row>
    <row r="25" spans="1:8" ht="18" customHeight="1" x14ac:dyDescent="0.25">
      <c r="A25" s="25">
        <v>8</v>
      </c>
      <c r="B25" s="86" t="s">
        <v>80</v>
      </c>
      <c r="C25" s="9">
        <v>1369232.96</v>
      </c>
      <c r="D25" s="9">
        <v>265280.21000000002</v>
      </c>
      <c r="E25" s="7">
        <v>1634513.17</v>
      </c>
      <c r="F25" s="9">
        <v>1073224</v>
      </c>
      <c r="G25" s="9">
        <v>1912432</v>
      </c>
      <c r="H25" s="7">
        <v>2985655</v>
      </c>
    </row>
    <row r="26" spans="1:8" ht="18" customHeight="1" x14ac:dyDescent="0.25">
      <c r="A26" s="25">
        <v>9</v>
      </c>
      <c r="B26" s="86" t="s">
        <v>81</v>
      </c>
      <c r="C26" s="9">
        <v>56886</v>
      </c>
      <c r="D26" s="9">
        <v>0</v>
      </c>
      <c r="E26" s="7">
        <v>56886</v>
      </c>
      <c r="F26" s="9">
        <v>0</v>
      </c>
      <c r="G26" s="9">
        <v>0</v>
      </c>
      <c r="H26" s="7">
        <v>0</v>
      </c>
    </row>
    <row r="27" spans="1:8" ht="18" customHeight="1" x14ac:dyDescent="0.25">
      <c r="A27" s="25">
        <v>10</v>
      </c>
      <c r="B27" s="86" t="s">
        <v>82</v>
      </c>
      <c r="C27" s="9">
        <v>2948841.81</v>
      </c>
      <c r="D27" s="9">
        <v>13963445.470000001</v>
      </c>
      <c r="E27" s="7">
        <v>16912287.280000001</v>
      </c>
      <c r="F27" s="9">
        <v>1283826</v>
      </c>
      <c r="G27" s="9">
        <v>19895394</v>
      </c>
      <c r="H27" s="7">
        <v>21179220</v>
      </c>
    </row>
    <row r="28" spans="1:8" ht="18" customHeight="1" x14ac:dyDescent="0.25">
      <c r="A28" s="25">
        <v>11</v>
      </c>
      <c r="B28" s="86" t="s">
        <v>83</v>
      </c>
      <c r="C28" s="9">
        <v>1603216.64</v>
      </c>
      <c r="D28" s="9">
        <v>0</v>
      </c>
      <c r="E28" s="7">
        <v>1603216.64</v>
      </c>
      <c r="F28" s="9">
        <v>274086</v>
      </c>
      <c r="G28" s="9">
        <v>0</v>
      </c>
      <c r="H28" s="7">
        <v>274086</v>
      </c>
    </row>
    <row r="29" spans="1:8" ht="18" customHeight="1" x14ac:dyDescent="0.25">
      <c r="A29" s="25">
        <v>12</v>
      </c>
      <c r="B29" s="27" t="s">
        <v>84</v>
      </c>
      <c r="C29" s="29">
        <v>20572186.969999999</v>
      </c>
      <c r="D29" s="29">
        <v>70973041.830000013</v>
      </c>
      <c r="E29" s="7">
        <v>91545228.800000012</v>
      </c>
      <c r="F29" s="29">
        <v>23009117</v>
      </c>
      <c r="G29" s="29">
        <v>73793375</v>
      </c>
      <c r="H29" s="7">
        <v>96802492</v>
      </c>
    </row>
    <row r="30" spans="1:8" ht="18" customHeight="1" x14ac:dyDescent="0.25">
      <c r="A30" s="25">
        <v>13</v>
      </c>
      <c r="B30" s="27" t="s">
        <v>85</v>
      </c>
      <c r="C30" s="29">
        <v>59364849.409999996</v>
      </c>
      <c r="D30" s="29">
        <v>35626484.249999985</v>
      </c>
      <c r="E30" s="7">
        <v>94991333.659999982</v>
      </c>
      <c r="F30" s="29">
        <v>51135561</v>
      </c>
      <c r="G30" s="29">
        <v>37320986</v>
      </c>
      <c r="H30" s="7">
        <v>88456547</v>
      </c>
    </row>
    <row r="31" spans="1:8" ht="18" customHeight="1" x14ac:dyDescent="0.25">
      <c r="A31" s="25"/>
      <c r="B31" s="37"/>
      <c r="C31" s="9"/>
      <c r="D31" s="9"/>
      <c r="E31" s="9"/>
      <c r="F31" s="9"/>
      <c r="G31" s="9"/>
      <c r="H31" s="9"/>
    </row>
    <row r="32" spans="1:8" ht="18" customHeight="1" x14ac:dyDescent="0.3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 x14ac:dyDescent="0.25">
      <c r="A33" s="25">
        <v>14</v>
      </c>
      <c r="B33" s="86" t="s">
        <v>87</v>
      </c>
      <c r="C33" s="10">
        <v>13838007.4</v>
      </c>
      <c r="D33" s="10">
        <v>5438444.3500000006</v>
      </c>
      <c r="E33" s="10">
        <v>19276451.75</v>
      </c>
      <c r="F33" s="10">
        <v>11646470</v>
      </c>
      <c r="G33" s="10">
        <v>4164532</v>
      </c>
      <c r="H33" s="10">
        <v>15811002</v>
      </c>
    </row>
    <row r="34" spans="1:9" ht="18" customHeight="1" x14ac:dyDescent="0.25">
      <c r="A34" s="25">
        <v>14.1</v>
      </c>
      <c r="B34" s="86" t="s">
        <v>88</v>
      </c>
      <c r="C34" s="9">
        <v>19515709.5</v>
      </c>
      <c r="D34" s="9">
        <v>12716388.890000001</v>
      </c>
      <c r="E34" s="10">
        <v>32232098.390000001</v>
      </c>
      <c r="F34" s="9">
        <v>16094430</v>
      </c>
      <c r="G34" s="9">
        <v>9374612</v>
      </c>
      <c r="H34" s="10">
        <v>25469042</v>
      </c>
      <c r="I34" s="71"/>
    </row>
    <row r="35" spans="1:9" ht="18" customHeight="1" x14ac:dyDescent="0.25">
      <c r="A35" s="25">
        <v>14.2</v>
      </c>
      <c r="B35" s="86" t="s">
        <v>89</v>
      </c>
      <c r="C35" s="9">
        <v>5677702.0999999996</v>
      </c>
      <c r="D35" s="9">
        <v>7277944.54</v>
      </c>
      <c r="E35" s="10">
        <v>12955646.640000001</v>
      </c>
      <c r="F35" s="9">
        <v>4447960</v>
      </c>
      <c r="G35" s="9">
        <v>5210080</v>
      </c>
      <c r="H35" s="10">
        <v>9658040</v>
      </c>
    </row>
    <row r="36" spans="1:9" ht="18" customHeight="1" x14ac:dyDescent="0.25">
      <c r="A36" s="25">
        <v>15</v>
      </c>
      <c r="B36" s="86" t="s">
        <v>90</v>
      </c>
      <c r="C36" s="9">
        <v>249418.5</v>
      </c>
      <c r="D36" s="9">
        <v>0</v>
      </c>
      <c r="E36" s="10">
        <v>249418.5</v>
      </c>
      <c r="F36" s="9">
        <v>166279</v>
      </c>
      <c r="G36" s="9">
        <v>0</v>
      </c>
      <c r="H36" s="10">
        <v>166279</v>
      </c>
    </row>
    <row r="37" spans="1:9" ht="18" customHeight="1" x14ac:dyDescent="0.25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 x14ac:dyDescent="0.25">
      <c r="A38" s="25">
        <v>17</v>
      </c>
      <c r="B38" s="86" t="s">
        <v>92</v>
      </c>
      <c r="C38" s="9">
        <v>-4752</v>
      </c>
      <c r="D38" s="9">
        <v>0</v>
      </c>
      <c r="E38" s="10">
        <v>-4752</v>
      </c>
      <c r="F38" s="9">
        <v>17735</v>
      </c>
      <c r="G38" s="9">
        <v>0</v>
      </c>
      <c r="H38" s="10">
        <v>17735</v>
      </c>
    </row>
    <row r="39" spans="1:9" ht="18" customHeight="1" x14ac:dyDescent="0.25">
      <c r="A39" s="25">
        <v>18</v>
      </c>
      <c r="B39" s="86" t="s">
        <v>93</v>
      </c>
      <c r="C39" s="9">
        <v>13398069.75</v>
      </c>
      <c r="D39" s="9"/>
      <c r="E39" s="10">
        <v>13398069.75</v>
      </c>
      <c r="F39" s="9">
        <v>13661893</v>
      </c>
      <c r="G39" s="9"/>
      <c r="H39" s="10">
        <v>13661893</v>
      </c>
    </row>
    <row r="40" spans="1:9" ht="18" customHeight="1" x14ac:dyDescent="0.25">
      <c r="A40" s="25">
        <v>19</v>
      </c>
      <c r="B40" s="86" t="s">
        <v>94</v>
      </c>
      <c r="C40" s="9">
        <v>1968647.99</v>
      </c>
      <c r="D40" s="9"/>
      <c r="E40" s="10">
        <v>1968647.99</v>
      </c>
      <c r="F40" s="9">
        <v>1293534</v>
      </c>
      <c r="G40" s="9"/>
      <c r="H40" s="10">
        <v>1293534</v>
      </c>
    </row>
    <row r="41" spans="1:9" ht="18" customHeight="1" x14ac:dyDescent="0.25">
      <c r="A41" s="25">
        <v>20</v>
      </c>
      <c r="B41" s="86" t="s">
        <v>95</v>
      </c>
      <c r="C41" s="9">
        <v>-294558.39</v>
      </c>
      <c r="D41" s="9"/>
      <c r="E41" s="10">
        <v>-294558.39</v>
      </c>
      <c r="F41" s="9">
        <v>-628800</v>
      </c>
      <c r="G41" s="9"/>
      <c r="H41" s="10">
        <v>-628800</v>
      </c>
    </row>
    <row r="42" spans="1:9" ht="18" customHeight="1" x14ac:dyDescent="0.25">
      <c r="A42" s="25">
        <v>21</v>
      </c>
      <c r="B42" s="86" t="s">
        <v>96</v>
      </c>
      <c r="C42" s="9">
        <v>1270104.33</v>
      </c>
      <c r="D42" s="9">
        <v>4969641.0199999996</v>
      </c>
      <c r="E42" s="10">
        <v>6239745.3499999996</v>
      </c>
      <c r="F42" s="9">
        <v>1832589</v>
      </c>
      <c r="G42" s="9">
        <v>3891175</v>
      </c>
      <c r="H42" s="10">
        <v>5723763</v>
      </c>
    </row>
    <row r="43" spans="1:9" ht="18" customHeight="1" x14ac:dyDescent="0.25">
      <c r="A43" s="25">
        <v>22</v>
      </c>
      <c r="B43" s="86" t="s">
        <v>97</v>
      </c>
      <c r="C43" s="9">
        <v>4180332.95</v>
      </c>
      <c r="D43" s="9">
        <v>732884.12</v>
      </c>
      <c r="E43" s="10">
        <v>4913217.07</v>
      </c>
      <c r="F43" s="9">
        <v>3842805</v>
      </c>
      <c r="G43" s="9">
        <v>1023434</v>
      </c>
      <c r="H43" s="10">
        <v>4866239</v>
      </c>
    </row>
    <row r="44" spans="1:9" ht="18" customHeight="1" x14ac:dyDescent="0.25">
      <c r="A44" s="25">
        <v>23</v>
      </c>
      <c r="B44" s="27" t="s">
        <v>98</v>
      </c>
      <c r="C44" s="29">
        <v>34605270.530000001</v>
      </c>
      <c r="D44" s="29">
        <v>11140969.49</v>
      </c>
      <c r="E44" s="10">
        <v>45746240.020000003</v>
      </c>
      <c r="F44" s="29">
        <v>31832504</v>
      </c>
      <c r="G44" s="29">
        <v>9079141</v>
      </c>
      <c r="H44" s="10">
        <v>40911645</v>
      </c>
    </row>
    <row r="45" spans="1:9" ht="18" customHeight="1" x14ac:dyDescent="0.3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 x14ac:dyDescent="0.25">
      <c r="A46" s="25">
        <v>24</v>
      </c>
      <c r="B46" s="86" t="s">
        <v>100</v>
      </c>
      <c r="C46" s="9">
        <v>2907466.1</v>
      </c>
      <c r="D46" s="9">
        <v>1250441.74</v>
      </c>
      <c r="E46" s="29">
        <v>4157907.84</v>
      </c>
      <c r="F46" s="9">
        <v>3304656</v>
      </c>
      <c r="G46" s="9">
        <v>1223442</v>
      </c>
      <c r="H46" s="29">
        <v>4528099</v>
      </c>
    </row>
    <row r="47" spans="1:9" ht="18" customHeight="1" x14ac:dyDescent="0.25">
      <c r="A47" s="25">
        <v>25</v>
      </c>
      <c r="B47" s="86" t="s">
        <v>101</v>
      </c>
      <c r="C47" s="9">
        <v>2594360.12</v>
      </c>
      <c r="D47" s="9">
        <v>983773.07</v>
      </c>
      <c r="E47" s="29">
        <v>3578133.19</v>
      </c>
      <c r="F47" s="9">
        <v>3659044</v>
      </c>
      <c r="G47" s="9">
        <v>2192714</v>
      </c>
      <c r="H47" s="29">
        <v>5851758</v>
      </c>
    </row>
    <row r="48" spans="1:9" ht="18" customHeight="1" x14ac:dyDescent="0.25">
      <c r="A48" s="25">
        <v>26</v>
      </c>
      <c r="B48" s="86" t="s">
        <v>102</v>
      </c>
      <c r="C48" s="9">
        <v>33386308.489999998</v>
      </c>
      <c r="D48" s="9"/>
      <c r="E48" s="29">
        <v>33386308.489999998</v>
      </c>
      <c r="F48" s="9">
        <v>30431650</v>
      </c>
      <c r="G48" s="9"/>
      <c r="H48" s="29">
        <v>30431650</v>
      </c>
    </row>
    <row r="49" spans="1:8" ht="18" customHeight="1" x14ac:dyDescent="0.25">
      <c r="A49" s="25">
        <v>27</v>
      </c>
      <c r="B49" s="86" t="s">
        <v>103</v>
      </c>
      <c r="C49" s="9">
        <v>964149.44</v>
      </c>
      <c r="D49" s="9"/>
      <c r="E49" s="29">
        <v>964149.44</v>
      </c>
      <c r="F49" s="9">
        <v>1276660</v>
      </c>
      <c r="G49" s="9"/>
      <c r="H49" s="29">
        <v>1276660</v>
      </c>
    </row>
    <row r="50" spans="1:8" ht="18" customHeight="1" x14ac:dyDescent="0.25">
      <c r="A50" s="25">
        <v>28</v>
      </c>
      <c r="B50" s="86" t="s">
        <v>104</v>
      </c>
      <c r="C50" s="9">
        <v>7125148.5599999996</v>
      </c>
      <c r="D50" s="9"/>
      <c r="E50" s="29">
        <v>7125148.5599999996</v>
      </c>
      <c r="F50" s="9">
        <v>7104190</v>
      </c>
      <c r="G50" s="9"/>
      <c r="H50" s="29">
        <v>7104190</v>
      </c>
    </row>
    <row r="51" spans="1:8" ht="18" customHeight="1" x14ac:dyDescent="0.25">
      <c r="A51" s="25">
        <v>29</v>
      </c>
      <c r="B51" s="86" t="s">
        <v>105</v>
      </c>
      <c r="C51" s="9">
        <v>9473143.2100000009</v>
      </c>
      <c r="D51" s="9">
        <v>629574.74</v>
      </c>
      <c r="E51" s="29">
        <v>10102717.950000001</v>
      </c>
      <c r="F51" s="9">
        <v>8758544</v>
      </c>
      <c r="G51" s="9">
        <v>697749</v>
      </c>
      <c r="H51" s="29">
        <v>9456293</v>
      </c>
    </row>
    <row r="52" spans="1:8" ht="18" customHeight="1" x14ac:dyDescent="0.25">
      <c r="A52" s="25">
        <v>30</v>
      </c>
      <c r="B52" s="27" t="s">
        <v>106</v>
      </c>
      <c r="C52" s="29">
        <v>56450575.920000002</v>
      </c>
      <c r="D52" s="29">
        <v>2863789.55</v>
      </c>
      <c r="E52" s="29">
        <v>59314365.469999999</v>
      </c>
      <c r="F52" s="29">
        <v>54534745</v>
      </c>
      <c r="G52" s="29">
        <v>4113905</v>
      </c>
      <c r="H52" s="29">
        <v>58648650</v>
      </c>
    </row>
    <row r="53" spans="1:8" ht="18" customHeight="1" x14ac:dyDescent="0.25">
      <c r="A53" s="25">
        <v>31</v>
      </c>
      <c r="B53" s="27" t="s">
        <v>107</v>
      </c>
      <c r="C53" s="29">
        <v>-21845305.390000001</v>
      </c>
      <c r="D53" s="29">
        <v>8277179.9400000004</v>
      </c>
      <c r="E53" s="29">
        <v>-13568125.449999999</v>
      </c>
      <c r="F53" s="29">
        <v>-22702241</v>
      </c>
      <c r="G53" s="29">
        <v>4965236</v>
      </c>
      <c r="H53" s="29">
        <v>-17737005</v>
      </c>
    </row>
    <row r="54" spans="1:8" ht="15" customHeight="1" x14ac:dyDescent="0.25">
      <c r="A54" s="25"/>
      <c r="B54" s="37"/>
      <c r="C54" s="40"/>
      <c r="D54" s="40"/>
      <c r="E54" s="40"/>
      <c r="F54" s="40"/>
      <c r="G54" s="40"/>
      <c r="H54" s="40"/>
    </row>
    <row r="55" spans="1:8" ht="18" customHeight="1" x14ac:dyDescent="0.3">
      <c r="A55" s="25">
        <v>32</v>
      </c>
      <c r="B55" s="87" t="s">
        <v>108</v>
      </c>
      <c r="C55" s="29">
        <v>37519544.019999996</v>
      </c>
      <c r="D55" s="29">
        <v>43903664.189999983</v>
      </c>
      <c r="E55" s="29">
        <v>81423208.209999979</v>
      </c>
      <c r="F55" s="29">
        <v>28433320</v>
      </c>
      <c r="G55" s="29">
        <v>42286222</v>
      </c>
      <c r="H55" s="29">
        <v>70719542</v>
      </c>
    </row>
    <row r="56" spans="1:8" ht="15" customHeight="1" x14ac:dyDescent="0.25">
      <c r="A56" s="25"/>
      <c r="B56" s="27"/>
      <c r="C56" s="29"/>
      <c r="D56" s="29"/>
      <c r="E56" s="29"/>
      <c r="F56" s="29"/>
      <c r="G56" s="29"/>
      <c r="H56" s="29"/>
    </row>
    <row r="57" spans="1:8" ht="18" customHeight="1" x14ac:dyDescent="0.25">
      <c r="A57" s="25">
        <v>33</v>
      </c>
      <c r="B57" s="86" t="s">
        <v>109</v>
      </c>
      <c r="C57" s="9">
        <v>27380956.98</v>
      </c>
      <c r="D57" s="9" t="s">
        <v>207</v>
      </c>
      <c r="E57" s="29">
        <v>27380956.98</v>
      </c>
      <c r="F57" s="9">
        <v>34505783</v>
      </c>
      <c r="G57" s="9" t="s">
        <v>207</v>
      </c>
      <c r="H57" s="29">
        <v>34505783</v>
      </c>
    </row>
    <row r="58" spans="1:8" x14ac:dyDescent="0.25">
      <c r="A58" s="25">
        <v>34</v>
      </c>
      <c r="B58" s="86" t="s">
        <v>110</v>
      </c>
      <c r="C58" s="9">
        <v>0</v>
      </c>
      <c r="D58" s="9" t="s">
        <v>207</v>
      </c>
      <c r="E58" s="29">
        <v>0</v>
      </c>
      <c r="F58" s="9">
        <v>10226</v>
      </c>
      <c r="G58" s="9" t="s">
        <v>207</v>
      </c>
      <c r="H58" s="29">
        <v>10226</v>
      </c>
    </row>
    <row r="59" spans="1:8" ht="18" customHeight="1" x14ac:dyDescent="0.25">
      <c r="A59" s="25">
        <v>35</v>
      </c>
      <c r="B59" s="86" t="s">
        <v>111</v>
      </c>
      <c r="C59" s="9">
        <v>21818642.780000001</v>
      </c>
      <c r="D59" s="9" t="s">
        <v>207</v>
      </c>
      <c r="E59" s="29">
        <v>21818642.780000001</v>
      </c>
      <c r="F59" s="9">
        <v>1358213</v>
      </c>
      <c r="G59" s="9" t="s">
        <v>207</v>
      </c>
      <c r="H59" s="29">
        <v>1358213</v>
      </c>
    </row>
    <row r="60" spans="1:8" ht="18" customHeight="1" x14ac:dyDescent="0.25">
      <c r="A60" s="25">
        <v>36</v>
      </c>
      <c r="B60" s="27" t="s">
        <v>112</v>
      </c>
      <c r="C60" s="29">
        <v>49199599.760000005</v>
      </c>
      <c r="D60" s="29">
        <v>0</v>
      </c>
      <c r="E60" s="29">
        <v>49199599.760000005</v>
      </c>
      <c r="F60" s="29">
        <v>35874223</v>
      </c>
      <c r="G60" s="29">
        <v>0</v>
      </c>
      <c r="H60" s="29">
        <v>35874223</v>
      </c>
    </row>
    <row r="61" spans="1:8" ht="15.95" customHeight="1" x14ac:dyDescent="0.25">
      <c r="A61" s="25"/>
      <c r="B61" s="41"/>
      <c r="C61" s="9"/>
      <c r="D61" s="9"/>
      <c r="E61" s="39"/>
      <c r="F61" s="9"/>
      <c r="G61" s="9"/>
      <c r="H61" s="39"/>
    </row>
    <row r="62" spans="1:8" ht="27" customHeight="1" x14ac:dyDescent="0.25">
      <c r="A62" s="25">
        <v>37</v>
      </c>
      <c r="B62" s="88" t="s">
        <v>113</v>
      </c>
      <c r="C62" s="29">
        <v>-11680055.74000001</v>
      </c>
      <c r="D62" s="29">
        <v>43903664.189999983</v>
      </c>
      <c r="E62" s="29">
        <v>32223608.449999973</v>
      </c>
      <c r="F62" s="29">
        <v>-7440903</v>
      </c>
      <c r="G62" s="29">
        <v>42286222</v>
      </c>
      <c r="H62" s="29">
        <v>34845319</v>
      </c>
    </row>
    <row r="63" spans="1:8" s="19" customFormat="1" ht="18" customHeight="1" x14ac:dyDescent="0.25">
      <c r="A63" s="31">
        <v>38</v>
      </c>
      <c r="B63" s="86" t="s">
        <v>114</v>
      </c>
      <c r="C63" s="30">
        <v>1425474</v>
      </c>
      <c r="D63" s="30"/>
      <c r="E63" s="29">
        <v>1425474</v>
      </c>
      <c r="F63" s="30">
        <v>0</v>
      </c>
      <c r="G63" s="30">
        <v>0</v>
      </c>
      <c r="H63" s="29"/>
    </row>
    <row r="64" spans="1:8" ht="18" customHeight="1" x14ac:dyDescent="0.25">
      <c r="A64" s="25">
        <v>39</v>
      </c>
      <c r="B64" s="27" t="s">
        <v>115</v>
      </c>
      <c r="C64" s="29">
        <v>-13105529.74000001</v>
      </c>
      <c r="D64" s="29">
        <v>43903664.189999983</v>
      </c>
      <c r="E64" s="29">
        <v>30798134.449999973</v>
      </c>
      <c r="F64" s="29">
        <v>-7440903</v>
      </c>
      <c r="G64" s="29">
        <v>42286222</v>
      </c>
      <c r="H64" s="29">
        <v>34845319</v>
      </c>
    </row>
    <row r="65" spans="1:8" s="19" customFormat="1" ht="18" customHeight="1" x14ac:dyDescent="0.25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>
        <v>0</v>
      </c>
      <c r="H65" s="29"/>
    </row>
    <row r="66" spans="1:8" ht="27" customHeight="1" x14ac:dyDescent="0.3">
      <c r="A66" s="31">
        <v>41</v>
      </c>
      <c r="B66" s="89" t="s">
        <v>117</v>
      </c>
      <c r="C66" s="29">
        <v>-13105529.74000001</v>
      </c>
      <c r="D66" s="29">
        <v>43903664.189999983</v>
      </c>
      <c r="E66" s="29">
        <v>30798134.449999973</v>
      </c>
      <c r="F66" s="29">
        <v>-7440903</v>
      </c>
      <c r="G66" s="29">
        <v>42286222</v>
      </c>
      <c r="H66" s="29">
        <v>34845319</v>
      </c>
    </row>
    <row r="67" spans="1:8" ht="23.25" customHeight="1" x14ac:dyDescent="0.25">
      <c r="A67" s="42"/>
      <c r="B67" s="43"/>
      <c r="C67" s="44"/>
      <c r="D67" s="44"/>
      <c r="E67" s="44"/>
      <c r="F67" s="44"/>
      <c r="G67" s="44"/>
      <c r="H67" s="44"/>
    </row>
    <row r="68" spans="1:8" ht="19.5" customHeight="1" x14ac:dyDescent="0.25">
      <c r="A68" s="79" t="s">
        <v>58</v>
      </c>
      <c r="B68" s="2"/>
      <c r="C68" s="12"/>
      <c r="D68" s="12"/>
      <c r="E68" s="12"/>
    </row>
    <row r="69" spans="1:8" ht="8.25" customHeight="1" x14ac:dyDescent="0.25">
      <c r="A69" s="79"/>
      <c r="B69" s="2"/>
      <c r="C69" s="12"/>
      <c r="D69" s="12"/>
      <c r="E69" s="12"/>
    </row>
    <row r="70" spans="1:8" ht="14.1" customHeight="1" x14ac:dyDescent="0.25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C6" sqref="C6:H54"/>
    </sheetView>
  </sheetViews>
  <sheetFormatPr defaultRowHeight="13.5" x14ac:dyDescent="0.2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 x14ac:dyDescent="0.25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 x14ac:dyDescent="0.25">
      <c r="A2" s="73" t="s">
        <v>15</v>
      </c>
      <c r="B2" s="83">
        <f>'RC'!B2</f>
        <v>41455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 x14ac:dyDescent="0.3">
      <c r="B3" s="15" t="s">
        <v>119</v>
      </c>
      <c r="C3" s="14"/>
      <c r="D3" s="14"/>
      <c r="E3" s="14"/>
      <c r="H3" s="74" t="s">
        <v>203</v>
      </c>
    </row>
    <row r="4" spans="1:48" ht="16.5" customHeight="1" x14ac:dyDescent="0.3">
      <c r="A4" s="23"/>
      <c r="B4" s="24"/>
      <c r="C4" s="105" t="s">
        <v>17</v>
      </c>
      <c r="D4" s="105"/>
      <c r="E4" s="105"/>
      <c r="F4" s="106" t="s">
        <v>18</v>
      </c>
      <c r="G4" s="107"/>
      <c r="H4" s="107"/>
    </row>
    <row r="5" spans="1:48" s="17" customFormat="1" ht="13.5" customHeight="1" x14ac:dyDescent="0.25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 x14ac:dyDescent="0.3">
      <c r="A6" s="25">
        <v>1</v>
      </c>
      <c r="B6" s="92" t="s">
        <v>120</v>
      </c>
      <c r="C6" s="7">
        <v>104516774677.692</v>
      </c>
      <c r="D6" s="7">
        <v>209554183.40159997</v>
      </c>
      <c r="E6" s="7">
        <v>104726328861.0936</v>
      </c>
      <c r="F6" s="7">
        <v>115204375581</v>
      </c>
      <c r="G6" s="7">
        <v>254987062</v>
      </c>
      <c r="H6" s="7">
        <v>115459362643</v>
      </c>
      <c r="I6" s="12"/>
      <c r="J6" s="12"/>
      <c r="K6" s="12"/>
      <c r="L6" s="12"/>
    </row>
    <row r="7" spans="1:48" ht="15.75" customHeight="1" x14ac:dyDescent="0.25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 x14ac:dyDescent="0.25">
      <c r="A8" s="25">
        <v>1.2</v>
      </c>
      <c r="B8" s="28" t="s">
        <v>122</v>
      </c>
      <c r="C8" s="9">
        <v>66288764.270000003</v>
      </c>
      <c r="D8" s="9">
        <v>136238324.954</v>
      </c>
      <c r="E8" s="7">
        <v>202527089.22400001</v>
      </c>
      <c r="F8" s="9">
        <v>91375581</v>
      </c>
      <c r="G8" s="9">
        <v>186656699</v>
      </c>
      <c r="H8" s="7">
        <v>278032280</v>
      </c>
      <c r="I8" s="12"/>
      <c r="J8" s="12"/>
      <c r="K8" s="12"/>
      <c r="L8" s="12"/>
    </row>
    <row r="9" spans="1:48" ht="15.75" customHeight="1" x14ac:dyDescent="0.25">
      <c r="A9" s="25">
        <v>1.3</v>
      </c>
      <c r="B9" s="28" t="s">
        <v>123</v>
      </c>
      <c r="C9" s="9">
        <v>0</v>
      </c>
      <c r="D9" s="9">
        <v>73215717.346499994</v>
      </c>
      <c r="E9" s="7">
        <v>73215717.346499994</v>
      </c>
      <c r="F9" s="9">
        <v>0</v>
      </c>
      <c r="G9" s="9">
        <v>68107140</v>
      </c>
      <c r="H9" s="7">
        <v>68107140</v>
      </c>
      <c r="I9" s="12"/>
      <c r="J9" s="12"/>
      <c r="K9" s="12"/>
      <c r="L9" s="12"/>
    </row>
    <row r="10" spans="1:48" ht="15.75" customHeight="1" x14ac:dyDescent="0.25">
      <c r="A10" s="25">
        <v>1.4</v>
      </c>
      <c r="B10" s="28" t="s">
        <v>124</v>
      </c>
      <c r="C10" s="9"/>
      <c r="D10" s="9"/>
      <c r="E10" s="7">
        <v>0</v>
      </c>
      <c r="F10" s="9"/>
      <c r="G10" s="9">
        <v>0</v>
      </c>
      <c r="H10" s="7">
        <v>0</v>
      </c>
      <c r="I10" s="12"/>
      <c r="J10" s="12"/>
      <c r="K10" s="12"/>
      <c r="L10" s="12"/>
    </row>
    <row r="11" spans="1:48" ht="15.75" customHeight="1" x14ac:dyDescent="0.25">
      <c r="A11" s="25">
        <v>1.5</v>
      </c>
      <c r="B11" s="28" t="s">
        <v>125</v>
      </c>
      <c r="C11" s="9">
        <v>104450485913.422</v>
      </c>
      <c r="D11" s="9"/>
      <c r="E11" s="7">
        <v>104450485913.422</v>
      </c>
      <c r="F11" s="9">
        <v>115113000000</v>
      </c>
      <c r="G11" s="9">
        <v>0</v>
      </c>
      <c r="H11" s="7">
        <v>115113000000</v>
      </c>
      <c r="I11" s="12"/>
      <c r="J11" s="12"/>
      <c r="K11" s="12"/>
      <c r="L11" s="12"/>
    </row>
    <row r="12" spans="1:48" ht="15.75" customHeight="1" x14ac:dyDescent="0.25">
      <c r="A12" s="25">
        <v>1.6</v>
      </c>
      <c r="B12" s="28" t="s">
        <v>126</v>
      </c>
      <c r="C12" s="9">
        <v>0</v>
      </c>
      <c r="D12" s="9">
        <v>100141.1011</v>
      </c>
      <c r="E12" s="7">
        <v>100141.1011</v>
      </c>
      <c r="F12" s="9">
        <v>0</v>
      </c>
      <c r="G12" s="9">
        <v>223224</v>
      </c>
      <c r="H12" s="7">
        <v>223224</v>
      </c>
      <c r="I12" s="12"/>
      <c r="J12" s="12"/>
      <c r="K12" s="12"/>
      <c r="L12" s="12"/>
    </row>
    <row r="13" spans="1:48" ht="15.75" customHeight="1" x14ac:dyDescent="0.3">
      <c r="A13" s="25">
        <v>2</v>
      </c>
      <c r="B13" s="87" t="s">
        <v>127</v>
      </c>
      <c r="C13" s="7">
        <v>123643896.33</v>
      </c>
      <c r="D13" s="7">
        <v>333443807.99960005</v>
      </c>
      <c r="E13" s="7">
        <v>457087704.32960004</v>
      </c>
      <c r="F13" s="7">
        <v>120646079</v>
      </c>
      <c r="G13" s="7">
        <v>372343625</v>
      </c>
      <c r="H13" s="7">
        <v>492989703</v>
      </c>
      <c r="I13" s="12"/>
      <c r="J13" s="12"/>
      <c r="K13" s="12"/>
      <c r="L13" s="12"/>
    </row>
    <row r="14" spans="1:48" ht="15.75" customHeight="1" x14ac:dyDescent="0.25">
      <c r="A14" s="25">
        <v>2.1</v>
      </c>
      <c r="B14" s="28" t="s">
        <v>128</v>
      </c>
      <c r="C14" s="9">
        <v>115157144.17</v>
      </c>
      <c r="D14" s="9">
        <v>201196297.96000001</v>
      </c>
      <c r="E14" s="7">
        <v>316353442.13</v>
      </c>
      <c r="F14" s="9">
        <v>112239679</v>
      </c>
      <c r="G14" s="9">
        <v>205091207</v>
      </c>
      <c r="H14" s="7">
        <v>317330886</v>
      </c>
      <c r="I14" s="12"/>
      <c r="J14" s="12"/>
      <c r="K14" s="12"/>
      <c r="L14" s="12"/>
    </row>
    <row r="15" spans="1:48" ht="15.75" customHeight="1" x14ac:dyDescent="0.25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 x14ac:dyDescent="0.25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 x14ac:dyDescent="0.25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 x14ac:dyDescent="0.25">
      <c r="A18" s="25">
        <v>2.5</v>
      </c>
      <c r="B18" s="28" t="s">
        <v>132</v>
      </c>
      <c r="C18" s="9">
        <v>8486752.1600000001</v>
      </c>
      <c r="D18" s="9">
        <v>61871838.415799998</v>
      </c>
      <c r="E18" s="7">
        <v>70358590.575800002</v>
      </c>
      <c r="F18" s="9">
        <v>8406400</v>
      </c>
      <c r="G18" s="9">
        <v>79713096</v>
      </c>
      <c r="H18" s="7">
        <v>88119496</v>
      </c>
      <c r="I18" s="12"/>
      <c r="J18" s="12"/>
      <c r="K18" s="12"/>
      <c r="L18" s="12"/>
    </row>
    <row r="19" spans="1:12" ht="15.75" customHeight="1" x14ac:dyDescent="0.25">
      <c r="A19" s="25">
        <v>2.6</v>
      </c>
      <c r="B19" s="28" t="s">
        <v>133</v>
      </c>
      <c r="C19" s="9">
        <v>0</v>
      </c>
      <c r="D19" s="9">
        <v>70169286.011199996</v>
      </c>
      <c r="E19" s="7">
        <v>70169286.011199996</v>
      </c>
      <c r="F19" s="9">
        <v>0</v>
      </c>
      <c r="G19" s="9">
        <v>87210295</v>
      </c>
      <c r="H19" s="7">
        <v>87210295</v>
      </c>
      <c r="I19" s="12"/>
      <c r="J19" s="12"/>
      <c r="K19" s="12"/>
      <c r="L19" s="12"/>
    </row>
    <row r="20" spans="1:12" ht="15.75" customHeight="1" x14ac:dyDescent="0.25">
      <c r="A20" s="25">
        <v>2.7</v>
      </c>
      <c r="B20" s="28" t="s">
        <v>134</v>
      </c>
      <c r="C20" s="9">
        <v>0</v>
      </c>
      <c r="D20" s="9">
        <v>206385.61259999999</v>
      </c>
      <c r="E20" s="7">
        <v>206385.61259999999</v>
      </c>
      <c r="F20" s="9">
        <v>0</v>
      </c>
      <c r="G20" s="9">
        <v>329027</v>
      </c>
      <c r="H20" s="7">
        <v>329027</v>
      </c>
      <c r="I20" s="12"/>
      <c r="J20" s="12"/>
      <c r="K20" s="12"/>
      <c r="L20" s="12"/>
    </row>
    <row r="21" spans="1:12" ht="15.75" customHeight="1" x14ac:dyDescent="0.3">
      <c r="A21" s="25">
        <v>3</v>
      </c>
      <c r="B21" s="87" t="s">
        <v>45</v>
      </c>
      <c r="C21" s="7">
        <v>66288764.270000003</v>
      </c>
      <c r="D21" s="7">
        <v>292068676.60500002</v>
      </c>
      <c r="E21" s="7">
        <v>358357440.875</v>
      </c>
      <c r="F21" s="7">
        <v>91375581</v>
      </c>
      <c r="G21" s="7">
        <v>186736742</v>
      </c>
      <c r="H21" s="7">
        <v>278112323</v>
      </c>
      <c r="I21" s="12"/>
      <c r="J21" s="12"/>
      <c r="K21" s="12"/>
      <c r="L21" s="12"/>
    </row>
    <row r="22" spans="1:12" ht="15.75" customHeight="1" x14ac:dyDescent="0.25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 x14ac:dyDescent="0.25">
      <c r="A23" s="25">
        <v>3.2</v>
      </c>
      <c r="B23" s="93" t="s">
        <v>136</v>
      </c>
      <c r="C23" s="9">
        <v>66288764.270000003</v>
      </c>
      <c r="D23" s="9">
        <v>136238324.95410001</v>
      </c>
      <c r="E23" s="7">
        <v>202527089.22410002</v>
      </c>
      <c r="F23" s="9">
        <v>91375581</v>
      </c>
      <c r="G23" s="9">
        <v>186656699</v>
      </c>
      <c r="H23" s="7">
        <v>278032280</v>
      </c>
      <c r="I23" s="12"/>
      <c r="J23" s="12"/>
      <c r="K23" s="12"/>
      <c r="L23" s="12"/>
    </row>
    <row r="24" spans="1:12" ht="15.75" customHeight="1" x14ac:dyDescent="0.25">
      <c r="A24" s="25">
        <v>3.3</v>
      </c>
      <c r="B24" s="93" t="s">
        <v>137</v>
      </c>
      <c r="C24" s="9">
        <v>0</v>
      </c>
      <c r="D24" s="9">
        <v>155830351.65090001</v>
      </c>
      <c r="E24" s="7">
        <v>155830351.65090001</v>
      </c>
      <c r="F24" s="9">
        <v>0</v>
      </c>
      <c r="G24" s="9">
        <v>80043</v>
      </c>
      <c r="H24" s="7">
        <v>80043</v>
      </c>
      <c r="I24" s="12"/>
      <c r="J24" s="12"/>
      <c r="K24" s="12"/>
      <c r="L24" s="12"/>
    </row>
    <row r="25" spans="1:12" ht="27" customHeight="1" x14ac:dyDescent="0.3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 x14ac:dyDescent="0.25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 x14ac:dyDescent="0.25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 x14ac:dyDescent="0.25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 x14ac:dyDescent="0.3">
      <c r="A29" s="25">
        <v>5</v>
      </c>
      <c r="B29" s="94" t="s">
        <v>142</v>
      </c>
      <c r="C29" s="7">
        <v>0</v>
      </c>
      <c r="D29" s="7">
        <v>72639600</v>
      </c>
      <c r="E29" s="7">
        <v>72639600</v>
      </c>
      <c r="F29" s="7">
        <v>0</v>
      </c>
      <c r="G29" s="7">
        <v>72384400</v>
      </c>
      <c r="H29" s="7">
        <v>72384400</v>
      </c>
      <c r="I29" s="12"/>
      <c r="J29" s="12"/>
      <c r="K29" s="12"/>
      <c r="L29" s="12"/>
    </row>
    <row r="30" spans="1:12" ht="15.75" customHeight="1" x14ac:dyDescent="0.25">
      <c r="A30" s="25">
        <v>5.0999999999999996</v>
      </c>
      <c r="B30" s="93" t="s">
        <v>143</v>
      </c>
      <c r="C30" s="9">
        <v>0</v>
      </c>
      <c r="D30" s="9">
        <v>72639600</v>
      </c>
      <c r="E30" s="7">
        <v>72639600</v>
      </c>
      <c r="F30" s="9">
        <v>0</v>
      </c>
      <c r="G30" s="9">
        <v>72384400</v>
      </c>
      <c r="H30" s="7">
        <v>72384400</v>
      </c>
      <c r="I30" s="12"/>
      <c r="J30" s="12"/>
      <c r="K30" s="12"/>
      <c r="L30" s="12"/>
    </row>
    <row r="31" spans="1:12" s="33" customFormat="1" ht="27" customHeight="1" x14ac:dyDescent="0.25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 x14ac:dyDescent="0.25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 x14ac:dyDescent="0.25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 x14ac:dyDescent="0.3">
      <c r="A34" s="25">
        <v>6</v>
      </c>
      <c r="B34" s="94" t="s">
        <v>147</v>
      </c>
      <c r="C34" s="7">
        <v>0</v>
      </c>
      <c r="D34" s="7">
        <v>502699.05</v>
      </c>
      <c r="E34" s="7">
        <v>502699.05</v>
      </c>
      <c r="F34" s="7">
        <v>0</v>
      </c>
      <c r="G34" s="7">
        <v>560979</v>
      </c>
      <c r="H34" s="7">
        <v>560979</v>
      </c>
      <c r="I34" s="12"/>
      <c r="J34" s="12"/>
      <c r="K34" s="12"/>
      <c r="L34" s="12"/>
    </row>
    <row r="35" spans="1:12" ht="15.75" customHeight="1" x14ac:dyDescent="0.25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 x14ac:dyDescent="0.25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 x14ac:dyDescent="0.25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 x14ac:dyDescent="0.25">
      <c r="A38" s="25">
        <v>6.4</v>
      </c>
      <c r="B38" s="93" t="s">
        <v>146</v>
      </c>
      <c r="C38" s="9">
        <v>0</v>
      </c>
      <c r="D38" s="9">
        <v>502699.05</v>
      </c>
      <c r="E38" s="7">
        <v>502699.05</v>
      </c>
      <c r="F38" s="9">
        <v>0</v>
      </c>
      <c r="G38" s="9">
        <v>560979</v>
      </c>
      <c r="H38" s="7">
        <v>560979</v>
      </c>
      <c r="I38" s="12"/>
      <c r="J38" s="12"/>
      <c r="K38" s="12"/>
      <c r="L38" s="12"/>
    </row>
    <row r="39" spans="1:12" ht="15.75" customHeight="1" x14ac:dyDescent="0.3">
      <c r="A39" s="25">
        <v>7</v>
      </c>
      <c r="B39" s="94" t="s">
        <v>151</v>
      </c>
      <c r="C39" s="29">
        <v>600933083.64999998</v>
      </c>
      <c r="D39" s="29">
        <v>3318382.3018999998</v>
      </c>
      <c r="E39" s="7">
        <v>604251465.95190001</v>
      </c>
      <c r="F39" s="29">
        <v>387387463</v>
      </c>
      <c r="G39" s="29">
        <v>189903</v>
      </c>
      <c r="H39" s="7">
        <v>387577366</v>
      </c>
      <c r="I39" s="12"/>
      <c r="J39" s="12"/>
      <c r="K39" s="12"/>
      <c r="L39" s="12"/>
    </row>
    <row r="40" spans="1:12" ht="15.75" customHeight="1" x14ac:dyDescent="0.25">
      <c r="A40" s="25" t="s">
        <v>1</v>
      </c>
      <c r="B40" s="93" t="s">
        <v>152</v>
      </c>
      <c r="C40" s="9">
        <v>600933083.64999998</v>
      </c>
      <c r="D40" s="9">
        <v>3318382.3018999998</v>
      </c>
      <c r="E40" s="7">
        <v>604251465.95190001</v>
      </c>
      <c r="F40" s="9">
        <v>387387463</v>
      </c>
      <c r="G40" s="9">
        <v>189903</v>
      </c>
      <c r="H40" s="7">
        <v>387577366</v>
      </c>
      <c r="I40" s="12"/>
      <c r="J40" s="12"/>
      <c r="K40" s="12"/>
      <c r="L40" s="12"/>
    </row>
    <row r="41" spans="1:12" ht="15.75" customHeight="1" x14ac:dyDescent="0.25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 x14ac:dyDescent="0.25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 x14ac:dyDescent="0.3">
      <c r="A43" s="25">
        <v>8</v>
      </c>
      <c r="B43" s="94" t="s">
        <v>155</v>
      </c>
      <c r="C43" s="29">
        <v>364067342.31999999</v>
      </c>
      <c r="D43" s="29">
        <v>544679905.81559992</v>
      </c>
      <c r="E43" s="7">
        <v>908747248.13559985</v>
      </c>
      <c r="F43" s="29">
        <v>308075354</v>
      </c>
      <c r="G43" s="29">
        <v>491390395</v>
      </c>
      <c r="H43" s="7">
        <v>799465749</v>
      </c>
      <c r="I43" s="12"/>
      <c r="J43" s="12"/>
      <c r="K43" s="12"/>
      <c r="L43" s="12"/>
    </row>
    <row r="44" spans="1:12" ht="15.75" customHeight="1" x14ac:dyDescent="0.25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2"/>
      <c r="K44" s="12"/>
      <c r="L44" s="12"/>
    </row>
    <row r="45" spans="1:12" ht="15.75" customHeight="1" x14ac:dyDescent="0.25">
      <c r="A45" s="25" t="s">
        <v>5</v>
      </c>
      <c r="B45" s="93" t="s">
        <v>157</v>
      </c>
      <c r="C45" s="9">
        <v>264268524.90000001</v>
      </c>
      <c r="D45" s="9">
        <v>399838590.7859</v>
      </c>
      <c r="E45" s="7">
        <v>664107115.68589997</v>
      </c>
      <c r="F45" s="9">
        <v>232590796</v>
      </c>
      <c r="G45" s="9">
        <v>348337791</v>
      </c>
      <c r="H45" s="7">
        <v>580928587</v>
      </c>
      <c r="I45" s="12"/>
      <c r="J45" s="12"/>
      <c r="K45" s="12"/>
      <c r="L45" s="12"/>
    </row>
    <row r="46" spans="1:12" ht="15.75" customHeight="1" x14ac:dyDescent="0.25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2"/>
      <c r="K46" s="12"/>
      <c r="L46" s="12"/>
    </row>
    <row r="47" spans="1:12" ht="15.75" customHeight="1" x14ac:dyDescent="0.25">
      <c r="A47" s="25" t="s">
        <v>7</v>
      </c>
      <c r="B47" s="93" t="s">
        <v>159</v>
      </c>
      <c r="C47" s="9">
        <v>77857421.870000005</v>
      </c>
      <c r="D47" s="9">
        <v>142182977.5097</v>
      </c>
      <c r="E47" s="7">
        <v>220040399.37970001</v>
      </c>
      <c r="F47" s="9">
        <v>66249430</v>
      </c>
      <c r="G47" s="9">
        <v>140644506</v>
      </c>
      <c r="H47" s="7">
        <v>206893936</v>
      </c>
      <c r="I47" s="12"/>
      <c r="J47" s="12"/>
      <c r="K47" s="12"/>
      <c r="L47" s="12"/>
    </row>
    <row r="48" spans="1:12" ht="15.75" customHeight="1" x14ac:dyDescent="0.25">
      <c r="A48" s="25" t="s">
        <v>8</v>
      </c>
      <c r="B48" s="93" t="s">
        <v>160</v>
      </c>
      <c r="C48" s="9">
        <v>21941395.550000001</v>
      </c>
      <c r="D48" s="9">
        <v>2658337.52</v>
      </c>
      <c r="E48" s="7">
        <v>24599733.07</v>
      </c>
      <c r="F48" s="9">
        <v>9235128</v>
      </c>
      <c r="G48" s="9">
        <v>2408098</v>
      </c>
      <c r="H48" s="7">
        <v>11643226</v>
      </c>
      <c r="I48" s="12"/>
      <c r="J48" s="12"/>
      <c r="K48" s="12"/>
      <c r="L48" s="12"/>
    </row>
    <row r="49" spans="1:12" ht="15.75" customHeight="1" x14ac:dyDescent="0.3">
      <c r="A49" s="25">
        <v>9</v>
      </c>
      <c r="B49" s="94" t="s">
        <v>161</v>
      </c>
      <c r="C49" s="29">
        <v>3323</v>
      </c>
      <c r="D49" s="29">
        <v>0</v>
      </c>
      <c r="E49" s="7">
        <v>3323</v>
      </c>
      <c r="F49" s="29">
        <v>3450</v>
      </c>
      <c r="G49" s="29">
        <v>0</v>
      </c>
      <c r="H49" s="7">
        <v>3450</v>
      </c>
      <c r="I49" s="12"/>
      <c r="J49" s="12"/>
      <c r="K49" s="12"/>
      <c r="L49" s="12"/>
    </row>
    <row r="50" spans="1:12" ht="15.75" customHeight="1" x14ac:dyDescent="0.25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 x14ac:dyDescent="0.25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 x14ac:dyDescent="0.25">
      <c r="A52" s="25" t="s">
        <v>11</v>
      </c>
      <c r="B52" s="93" t="s">
        <v>164</v>
      </c>
      <c r="C52" s="9">
        <v>3323</v>
      </c>
      <c r="D52" s="9">
        <v>0</v>
      </c>
      <c r="E52" s="7">
        <v>3323</v>
      </c>
      <c r="F52" s="9">
        <v>3450</v>
      </c>
      <c r="G52" s="9">
        <v>0</v>
      </c>
      <c r="H52" s="7">
        <v>3450</v>
      </c>
      <c r="I52" s="12"/>
      <c r="J52" s="12"/>
      <c r="K52" s="12"/>
      <c r="L52" s="12"/>
    </row>
    <row r="53" spans="1:12" ht="15.75" customHeight="1" x14ac:dyDescent="0.25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 x14ac:dyDescent="0.3">
      <c r="A54" s="25">
        <v>10</v>
      </c>
      <c r="B54" s="95" t="s">
        <v>21</v>
      </c>
      <c r="C54" s="29">
        <v>105671711087.26201</v>
      </c>
      <c r="D54" s="29">
        <v>1456207255.1736999</v>
      </c>
      <c r="E54" s="7">
        <v>107127918342.43571</v>
      </c>
      <c r="F54" s="29">
        <v>116111863509</v>
      </c>
      <c r="G54" s="29">
        <v>1378593105</v>
      </c>
      <c r="H54" s="7">
        <v>117490456614</v>
      </c>
      <c r="I54" s="12"/>
      <c r="J54" s="12"/>
      <c r="K54" s="12"/>
      <c r="L54" s="12"/>
    </row>
    <row r="55" spans="1:12" ht="15.75" customHeight="1" x14ac:dyDescent="0.25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 x14ac:dyDescent="0.25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 x14ac:dyDescent="0.25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 x14ac:dyDescent="0.25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showGridLines="0" zoomScaleNormal="100" zoomScaleSheetLayoutView="100" workbookViewId="0">
      <selection activeCell="C7" sqref="C7:D27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73" t="s">
        <v>13</v>
      </c>
      <c r="C2" s="1" t="s">
        <v>14</v>
      </c>
      <c r="D2" s="47"/>
    </row>
    <row r="3" spans="1:5" ht="13.5" x14ac:dyDescent="0.25">
      <c r="B3" s="73" t="s">
        <v>15</v>
      </c>
      <c r="C3" s="83">
        <f>'RC'!B2</f>
        <v>41455</v>
      </c>
      <c r="D3" s="48" t="s">
        <v>167</v>
      </c>
    </row>
    <row r="4" spans="1:5" ht="18" customHeight="1" x14ac:dyDescent="0.3">
      <c r="B4" s="53" t="s">
        <v>168</v>
      </c>
      <c r="C4" s="2"/>
      <c r="D4" s="49"/>
    </row>
    <row r="5" spans="1:5" ht="49.5" x14ac:dyDescent="0.3">
      <c r="A5" s="45"/>
      <c r="B5" s="35"/>
      <c r="C5" s="46" t="s">
        <v>17</v>
      </c>
      <c r="D5" s="46" t="s">
        <v>18</v>
      </c>
    </row>
    <row r="6" spans="1:5" ht="18" customHeight="1" x14ac:dyDescent="0.2">
      <c r="A6" s="45"/>
      <c r="B6" s="55" t="s">
        <v>169</v>
      </c>
      <c r="C6" s="45"/>
      <c r="D6" s="45"/>
    </row>
    <row r="7" spans="1:5" ht="18" customHeight="1" x14ac:dyDescent="0.25">
      <c r="A7" s="45">
        <v>1</v>
      </c>
      <c r="B7" s="54" t="s">
        <v>170</v>
      </c>
      <c r="C7" s="61">
        <v>0.1221</v>
      </c>
      <c r="D7" s="61">
        <v>0.1099</v>
      </c>
      <c r="E7" s="62"/>
    </row>
    <row r="8" spans="1:5" ht="18" customHeight="1" x14ac:dyDescent="0.25">
      <c r="A8" s="45">
        <v>2</v>
      </c>
      <c r="B8" s="54" t="s">
        <v>171</v>
      </c>
      <c r="C8" s="61">
        <v>0.14810000000000001</v>
      </c>
      <c r="D8" s="61">
        <v>0.13239999999999999</v>
      </c>
    </row>
    <row r="9" spans="1:5" ht="18" customHeight="1" x14ac:dyDescent="0.25">
      <c r="A9" s="45">
        <v>3</v>
      </c>
      <c r="B9" s="54" t="s">
        <v>172</v>
      </c>
      <c r="C9" s="69">
        <v>1.1136999999999999</v>
      </c>
      <c r="D9" s="69">
        <v>1.1548</v>
      </c>
    </row>
    <row r="10" spans="1:5" ht="18" customHeight="1" x14ac:dyDescent="0.25">
      <c r="A10" s="45">
        <v>4</v>
      </c>
      <c r="B10" s="54" t="s">
        <v>173</v>
      </c>
      <c r="C10" s="70">
        <v>0</v>
      </c>
      <c r="D10" s="70">
        <v>0</v>
      </c>
      <c r="E10" s="62"/>
    </row>
    <row r="11" spans="1:5" ht="18" customHeight="1" x14ac:dyDescent="0.25">
      <c r="A11" s="45"/>
      <c r="B11" s="56" t="s">
        <v>174</v>
      </c>
      <c r="C11" s="67"/>
      <c r="D11" s="45"/>
    </row>
    <row r="12" spans="1:5" ht="18" customHeight="1" x14ac:dyDescent="0.25">
      <c r="A12" s="45">
        <v>5</v>
      </c>
      <c r="B12" s="54" t="s">
        <v>175</v>
      </c>
      <c r="C12" s="69">
        <v>0.1053</v>
      </c>
      <c r="D12" s="69">
        <v>0.1105</v>
      </c>
      <c r="E12" s="62"/>
    </row>
    <row r="13" spans="1:5" ht="18" customHeight="1" x14ac:dyDescent="0.25">
      <c r="A13" s="45">
        <v>6</v>
      </c>
      <c r="B13" s="96" t="s">
        <v>176</v>
      </c>
      <c r="C13" s="69">
        <v>5.1700000000000003E-2</v>
      </c>
      <c r="D13" s="69">
        <v>5.7700000000000001E-2</v>
      </c>
      <c r="E13" s="62"/>
    </row>
    <row r="14" spans="1:5" ht="18" customHeight="1" x14ac:dyDescent="0.25">
      <c r="A14" s="45">
        <v>7</v>
      </c>
      <c r="B14" s="96" t="s">
        <v>177</v>
      </c>
      <c r="C14" s="70">
        <v>4.4999999999999998E-2</v>
      </c>
      <c r="D14" s="69">
        <v>4.1799999999999997E-2</v>
      </c>
      <c r="E14" s="64"/>
    </row>
    <row r="15" spans="1:5" ht="18" customHeight="1" x14ac:dyDescent="0.25">
      <c r="A15" s="45">
        <v>8</v>
      </c>
      <c r="B15" s="96" t="s">
        <v>178</v>
      </c>
      <c r="C15" s="70">
        <v>5.3600000000000002E-2</v>
      </c>
      <c r="D15" s="70">
        <v>5.2699999999999997E-2</v>
      </c>
      <c r="E15" s="68"/>
    </row>
    <row r="16" spans="1:5" ht="18" customHeight="1" x14ac:dyDescent="0.25">
      <c r="A16" s="45">
        <v>9</v>
      </c>
      <c r="B16" s="96" t="s">
        <v>179</v>
      </c>
      <c r="C16" s="69">
        <v>1.7399999999999999E-2</v>
      </c>
      <c r="D16" s="69">
        <v>2.0799999999999999E-2</v>
      </c>
    </row>
    <row r="17" spans="1:5" ht="18" customHeight="1" x14ac:dyDescent="0.25">
      <c r="A17" s="45">
        <v>10</v>
      </c>
      <c r="B17" s="96" t="s">
        <v>180</v>
      </c>
      <c r="C17" s="69">
        <v>0.10879999999999999</v>
      </c>
      <c r="D17" s="69">
        <v>0.13900000000000001</v>
      </c>
    </row>
    <row r="18" spans="1:5" ht="18" customHeight="1" x14ac:dyDescent="0.25">
      <c r="A18" s="45"/>
      <c r="B18" s="56" t="s">
        <v>181</v>
      </c>
      <c r="C18" s="45"/>
      <c r="D18" s="45"/>
    </row>
    <row r="19" spans="1:5" ht="18" customHeight="1" x14ac:dyDescent="0.25">
      <c r="A19" s="45">
        <v>11</v>
      </c>
      <c r="B19" s="97" t="s">
        <v>182</v>
      </c>
      <c r="C19" s="69">
        <v>0.10639999999999999</v>
      </c>
      <c r="D19" s="69">
        <v>5.8500000000000003E-2</v>
      </c>
      <c r="E19" s="64"/>
    </row>
    <row r="20" spans="1:5" ht="18" customHeight="1" x14ac:dyDescent="0.25">
      <c r="A20" s="45">
        <v>12</v>
      </c>
      <c r="B20" s="54" t="s">
        <v>183</v>
      </c>
      <c r="C20" s="69">
        <v>8.3900000000000002E-2</v>
      </c>
      <c r="D20" s="69">
        <v>5.6399999999999999E-2</v>
      </c>
    </row>
    <row r="21" spans="1:5" ht="18" customHeight="1" x14ac:dyDescent="0.25">
      <c r="A21" s="45">
        <v>13</v>
      </c>
      <c r="B21" s="54" t="s">
        <v>184</v>
      </c>
      <c r="C21" s="69">
        <v>0.73140000000000005</v>
      </c>
      <c r="D21" s="69">
        <v>0.73709999999999998</v>
      </c>
    </row>
    <row r="22" spans="1:5" ht="18" customHeight="1" x14ac:dyDescent="0.25">
      <c r="A22" s="45">
        <v>14</v>
      </c>
      <c r="B22" s="54" t="s">
        <v>185</v>
      </c>
      <c r="C22" s="69">
        <v>0.58379999999999999</v>
      </c>
      <c r="D22" s="69">
        <v>0.5786</v>
      </c>
    </row>
    <row r="23" spans="1:5" ht="18" customHeight="1" x14ac:dyDescent="0.25">
      <c r="A23" s="45">
        <v>15</v>
      </c>
      <c r="B23" s="54" t="s">
        <v>186</v>
      </c>
      <c r="C23" s="101">
        <v>7.9000000000000008E-3</v>
      </c>
      <c r="D23" s="101">
        <v>0.11210000000000001</v>
      </c>
    </row>
    <row r="24" spans="1:5" ht="18" customHeight="1" x14ac:dyDescent="0.25">
      <c r="A24" s="45"/>
      <c r="B24" s="98" t="s">
        <v>187</v>
      </c>
      <c r="C24" s="45"/>
      <c r="D24" s="45"/>
    </row>
    <row r="25" spans="1:5" ht="18" customHeight="1" x14ac:dyDescent="0.25">
      <c r="A25" s="45">
        <v>16</v>
      </c>
      <c r="B25" s="54" t="s">
        <v>188</v>
      </c>
      <c r="C25" s="69">
        <v>0.28339999999999999</v>
      </c>
      <c r="D25" s="63">
        <v>0.2298</v>
      </c>
    </row>
    <row r="26" spans="1:5" ht="18" customHeight="1" x14ac:dyDescent="0.25">
      <c r="A26" s="45">
        <v>17</v>
      </c>
      <c r="B26" s="54" t="s">
        <v>189</v>
      </c>
      <c r="C26" s="69">
        <v>0.73680000000000001</v>
      </c>
      <c r="D26" s="63">
        <v>0.7157</v>
      </c>
    </row>
    <row r="27" spans="1:5" ht="18" customHeight="1" x14ac:dyDescent="0.25">
      <c r="A27" s="45">
        <v>18</v>
      </c>
      <c r="B27" s="54" t="s">
        <v>190</v>
      </c>
      <c r="C27" s="69">
        <v>0.34389999999999998</v>
      </c>
      <c r="D27" s="69">
        <v>0.27229999999999999</v>
      </c>
    </row>
    <row r="28" spans="1:5" ht="15" customHeight="1" x14ac:dyDescent="0.25">
      <c r="A28" s="52"/>
      <c r="B28" s="57"/>
      <c r="C28" s="52"/>
      <c r="D28" s="52"/>
    </row>
    <row r="29" spans="1:5" ht="15" customHeight="1" x14ac:dyDescent="0.25">
      <c r="A29" s="52"/>
      <c r="B29" s="79" t="s">
        <v>58</v>
      </c>
      <c r="C29" s="2"/>
      <c r="D29" s="65"/>
    </row>
    <row r="30" spans="1:5" ht="11.25" customHeight="1" x14ac:dyDescent="0.25">
      <c r="A30" s="52"/>
      <c r="B30" s="79"/>
      <c r="C30" s="2"/>
      <c r="D30" s="52"/>
    </row>
    <row r="31" spans="1:5" ht="15" customHeight="1" x14ac:dyDescent="0.25">
      <c r="A31" s="52"/>
      <c r="B31" s="79" t="s">
        <v>59</v>
      </c>
      <c r="C31" s="2"/>
      <c r="D31" s="52"/>
    </row>
    <row r="32" spans="1:5" ht="15" customHeight="1" x14ac:dyDescent="0.25">
      <c r="A32" s="52"/>
      <c r="B32" s="57"/>
      <c r="C32" s="66"/>
      <c r="D32" s="52"/>
    </row>
    <row r="33" spans="1:5" ht="15" customHeight="1" x14ac:dyDescent="0.25">
      <c r="A33" s="52"/>
      <c r="B33" s="57"/>
      <c r="C33" s="65"/>
      <c r="D33" s="66"/>
    </row>
    <row r="34" spans="1:5" ht="15" customHeight="1" x14ac:dyDescent="0.25">
      <c r="A34" s="52"/>
      <c r="B34" s="57"/>
      <c r="C34" s="52"/>
      <c r="D34" s="52"/>
    </row>
    <row r="35" spans="1:5" ht="15" customHeight="1" x14ac:dyDescent="0.25">
      <c r="A35" s="52"/>
      <c r="B35" s="57"/>
      <c r="C35" s="52"/>
      <c r="D35" s="52"/>
    </row>
    <row r="36" spans="1:5" ht="15" customHeight="1" x14ac:dyDescent="0.25">
      <c r="A36" s="52"/>
      <c r="B36" s="57"/>
      <c r="C36" s="52"/>
      <c r="D36" s="52"/>
    </row>
    <row r="37" spans="1:5" ht="17.25" customHeight="1" x14ac:dyDescent="0.25">
      <c r="A37" s="52"/>
      <c r="B37" s="57"/>
      <c r="C37" s="52"/>
      <c r="D37" s="52"/>
    </row>
    <row r="38" spans="1:5" ht="19.5" customHeight="1" x14ac:dyDescent="0.2">
      <c r="C38" s="52"/>
      <c r="D38" s="52"/>
      <c r="E38" s="52"/>
    </row>
    <row r="39" spans="1:5" ht="19.5" customHeight="1" x14ac:dyDescent="0.2">
      <c r="C39" s="52"/>
      <c r="D39" s="52"/>
      <c r="E39" s="52"/>
    </row>
    <row r="40" spans="1:5" x14ac:dyDescent="0.2">
      <c r="C40" s="52"/>
      <c r="D40" s="52"/>
      <c r="E40" s="52"/>
    </row>
    <row r="41" spans="1:5" ht="13.5" x14ac:dyDescent="0.25">
      <c r="B41" s="50"/>
      <c r="C41" s="52"/>
      <c r="D41" s="52"/>
      <c r="E41" s="52"/>
    </row>
    <row r="42" spans="1:5" ht="13.5" x14ac:dyDescent="0.25">
      <c r="B42" s="51"/>
      <c r="C42" s="52"/>
      <c r="D42" s="52"/>
      <c r="E42" s="52"/>
    </row>
    <row r="43" spans="1:5" x14ac:dyDescent="0.2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abSelected="1" zoomScaleNormal="100" zoomScaleSheetLayoutView="100" workbookViewId="0">
      <selection activeCell="B44" sqref="B44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73" t="s">
        <v>13</v>
      </c>
      <c r="C1" s="1" t="s">
        <v>14</v>
      </c>
      <c r="D1" s="1"/>
    </row>
    <row r="2" spans="1:4" ht="13.5" x14ac:dyDescent="0.25">
      <c r="B2" s="73" t="s">
        <v>15</v>
      </c>
      <c r="C2" s="83">
        <f>'RC'!B2</f>
        <v>41455</v>
      </c>
      <c r="D2" s="83"/>
    </row>
    <row r="3" spans="1:4" ht="36" customHeight="1" x14ac:dyDescent="0.3">
      <c r="A3" s="58"/>
      <c r="B3" s="119" t="s">
        <v>191</v>
      </c>
      <c r="C3" s="119"/>
      <c r="D3" s="59" t="s">
        <v>192</v>
      </c>
    </row>
    <row r="4" spans="1:4" ht="17.25" customHeight="1" x14ac:dyDescent="0.25">
      <c r="A4" s="45"/>
      <c r="B4" s="111" t="s">
        <v>193</v>
      </c>
      <c r="C4" s="111"/>
      <c r="D4" s="114"/>
    </row>
    <row r="5" spans="1:4" ht="17.25" customHeight="1" x14ac:dyDescent="0.25">
      <c r="A5" s="45">
        <v>1</v>
      </c>
      <c r="B5" s="108" t="s">
        <v>195</v>
      </c>
      <c r="C5" s="109"/>
      <c r="D5" s="110"/>
    </row>
    <row r="6" spans="1:4" ht="17.25" customHeight="1" x14ac:dyDescent="0.25">
      <c r="A6" s="45">
        <v>2</v>
      </c>
      <c r="B6" s="108" t="s">
        <v>194</v>
      </c>
      <c r="C6" s="109"/>
      <c r="D6" s="110"/>
    </row>
    <row r="7" spans="1:4" ht="17.25" customHeight="1" x14ac:dyDescent="0.25">
      <c r="A7" s="45">
        <v>3</v>
      </c>
      <c r="B7" s="108" t="s">
        <v>196</v>
      </c>
      <c r="C7" s="109"/>
      <c r="D7" s="110"/>
    </row>
    <row r="8" spans="1:4" ht="17.25" customHeight="1" x14ac:dyDescent="0.25">
      <c r="A8" s="45">
        <v>4</v>
      </c>
      <c r="B8" s="108" t="s">
        <v>213</v>
      </c>
      <c r="C8" s="109"/>
      <c r="D8" s="118"/>
    </row>
    <row r="9" spans="1:4" ht="17.25" customHeight="1" x14ac:dyDescent="0.25">
      <c r="A9" s="45">
        <v>5</v>
      </c>
      <c r="B9" s="108" t="s">
        <v>212</v>
      </c>
      <c r="C9" s="109"/>
      <c r="D9" s="118"/>
    </row>
    <row r="10" spans="1:4" ht="17.25" customHeight="1" x14ac:dyDescent="0.25">
      <c r="A10" s="45">
        <v>6</v>
      </c>
      <c r="B10" s="108" t="s">
        <v>208</v>
      </c>
      <c r="C10" s="109"/>
      <c r="D10" s="118"/>
    </row>
    <row r="11" spans="1:4" ht="17.25" customHeight="1" x14ac:dyDescent="0.25">
      <c r="A11" s="45">
        <v>7</v>
      </c>
      <c r="B11" s="108" t="s">
        <v>209</v>
      </c>
      <c r="C11" s="109"/>
      <c r="D11" s="118"/>
    </row>
    <row r="12" spans="1:4" ht="17.25" customHeight="1" x14ac:dyDescent="0.25">
      <c r="A12" s="45"/>
      <c r="B12" s="108"/>
      <c r="C12" s="109"/>
      <c r="D12" s="118"/>
    </row>
    <row r="13" spans="1:4" ht="17.25" customHeight="1" x14ac:dyDescent="0.25">
      <c r="A13" s="45"/>
      <c r="B13" s="113"/>
      <c r="C13" s="113"/>
      <c r="D13" s="114"/>
    </row>
    <row r="14" spans="1:4" ht="17.25" customHeight="1" x14ac:dyDescent="0.25">
      <c r="A14" s="45"/>
      <c r="B14" s="111" t="s">
        <v>201</v>
      </c>
      <c r="C14" s="111"/>
      <c r="D14" s="114"/>
    </row>
    <row r="15" spans="1:4" ht="17.25" customHeight="1" x14ac:dyDescent="0.25">
      <c r="A15" s="45">
        <v>1</v>
      </c>
      <c r="B15" s="115" t="s">
        <v>197</v>
      </c>
      <c r="C15" s="116"/>
      <c r="D15" s="117"/>
    </row>
    <row r="16" spans="1:4" ht="17.25" customHeight="1" x14ac:dyDescent="0.25">
      <c r="A16" s="45">
        <v>2</v>
      </c>
      <c r="B16" s="115" t="s">
        <v>198</v>
      </c>
      <c r="C16" s="116"/>
      <c r="D16" s="117"/>
    </row>
    <row r="17" spans="1:4" ht="17.25" customHeight="1" x14ac:dyDescent="0.25">
      <c r="A17" s="45">
        <v>3</v>
      </c>
      <c r="B17" s="115" t="s">
        <v>199</v>
      </c>
      <c r="C17" s="116"/>
      <c r="D17" s="117"/>
    </row>
    <row r="18" spans="1:4" ht="17.25" customHeight="1" x14ac:dyDescent="0.25">
      <c r="A18" s="45">
        <v>4</v>
      </c>
      <c r="B18" s="115" t="s">
        <v>200</v>
      </c>
      <c r="C18" s="116"/>
      <c r="D18" s="117"/>
    </row>
    <row r="19" spans="1:4" ht="17.25" customHeight="1" x14ac:dyDescent="0.25">
      <c r="A19" s="45">
        <v>5</v>
      </c>
      <c r="B19" s="115" t="s">
        <v>210</v>
      </c>
      <c r="C19" s="116"/>
      <c r="D19" s="117"/>
    </row>
    <row r="20" spans="1:4" ht="17.25" customHeight="1" x14ac:dyDescent="0.25">
      <c r="A20" s="45">
        <v>6</v>
      </c>
      <c r="B20" s="115" t="s">
        <v>205</v>
      </c>
      <c r="C20" s="116"/>
      <c r="D20" s="117"/>
    </row>
    <row r="21" spans="1:4" ht="17.25" customHeight="1" x14ac:dyDescent="0.25">
      <c r="A21" s="45">
        <v>7</v>
      </c>
      <c r="B21" s="108" t="s">
        <v>206</v>
      </c>
      <c r="C21" s="109"/>
      <c r="D21" s="120"/>
    </row>
    <row r="22" spans="1:4" ht="17.25" customHeight="1" x14ac:dyDescent="0.25">
      <c r="A22" s="45"/>
      <c r="B22" s="108"/>
      <c r="C22" s="109"/>
      <c r="D22" s="110"/>
    </row>
    <row r="23" spans="1:4" ht="17.25" customHeight="1" x14ac:dyDescent="0.25">
      <c r="A23" s="45"/>
      <c r="B23" s="113"/>
      <c r="C23" s="113"/>
      <c r="D23" s="114"/>
    </row>
    <row r="24" spans="1:4" ht="27" customHeight="1" x14ac:dyDescent="0.25">
      <c r="A24" s="45"/>
      <c r="B24" s="111" t="s">
        <v>202</v>
      </c>
      <c r="C24" s="111"/>
      <c r="D24" s="112"/>
    </row>
    <row r="25" spans="1:4" ht="17.25" customHeight="1" x14ac:dyDescent="0.25">
      <c r="A25" s="45">
        <v>1</v>
      </c>
      <c r="B25" s="108" t="s">
        <v>214</v>
      </c>
      <c r="C25" s="109"/>
      <c r="D25" s="110"/>
    </row>
    <row r="26" spans="1:4" ht="17.25" customHeight="1" x14ac:dyDescent="0.25">
      <c r="A26" s="45">
        <v>2</v>
      </c>
      <c r="B26" s="108" t="s">
        <v>215</v>
      </c>
      <c r="C26" s="109"/>
      <c r="D26" s="110"/>
    </row>
    <row r="27" spans="1:4" ht="17.25" customHeight="1" x14ac:dyDescent="0.25">
      <c r="A27" s="45">
        <v>3</v>
      </c>
      <c r="B27" s="102" t="s">
        <v>216</v>
      </c>
      <c r="C27" s="103"/>
      <c r="D27" s="104"/>
    </row>
    <row r="28" spans="1:4" ht="17.25" customHeight="1" x14ac:dyDescent="0.25">
      <c r="A28" s="45">
        <v>4</v>
      </c>
      <c r="B28" s="108" t="s">
        <v>217</v>
      </c>
      <c r="C28" s="109"/>
      <c r="D28" s="110"/>
    </row>
    <row r="29" spans="1:4" ht="17.25" customHeight="1" x14ac:dyDescent="0.25">
      <c r="A29" s="45">
        <v>5</v>
      </c>
      <c r="B29" s="108" t="s">
        <v>218</v>
      </c>
      <c r="C29" s="109"/>
      <c r="D29" s="110"/>
    </row>
    <row r="30" spans="1:4" ht="17.25" customHeight="1" x14ac:dyDescent="0.25">
      <c r="A30" s="45">
        <v>6</v>
      </c>
      <c r="B30" s="108" t="s">
        <v>219</v>
      </c>
      <c r="C30" s="109"/>
      <c r="D30" s="110"/>
    </row>
    <row r="31" spans="1:4" ht="17.25" customHeight="1" x14ac:dyDescent="0.25">
      <c r="A31" s="45">
        <v>7</v>
      </c>
      <c r="B31" s="108" t="s">
        <v>220</v>
      </c>
      <c r="C31" s="109"/>
      <c r="D31" s="110"/>
    </row>
    <row r="32" spans="1:4" ht="17.25" customHeight="1" x14ac:dyDescent="0.25">
      <c r="A32" s="45">
        <v>8</v>
      </c>
      <c r="B32" s="108" t="s">
        <v>221</v>
      </c>
      <c r="C32" s="109"/>
      <c r="D32" s="110"/>
    </row>
    <row r="33" spans="1:4" ht="17.25" customHeight="1" x14ac:dyDescent="0.25">
      <c r="A33" s="45">
        <v>9</v>
      </c>
      <c r="B33" s="108" t="s">
        <v>222</v>
      </c>
      <c r="C33" s="109"/>
      <c r="D33" s="110"/>
    </row>
    <row r="34" spans="1:4" ht="17.25" customHeight="1" x14ac:dyDescent="0.25">
      <c r="A34" s="45">
        <v>10</v>
      </c>
      <c r="B34" s="108" t="s">
        <v>223</v>
      </c>
      <c r="C34" s="109"/>
      <c r="D34" s="110"/>
    </row>
    <row r="35" spans="1:4" ht="17.25" customHeight="1" x14ac:dyDescent="0.25">
      <c r="A35" s="45">
        <v>11</v>
      </c>
      <c r="B35" s="108" t="s">
        <v>224</v>
      </c>
      <c r="C35" s="109"/>
      <c r="D35" s="110"/>
    </row>
    <row r="36" spans="1:4" ht="17.25" customHeight="1" x14ac:dyDescent="0.25">
      <c r="A36" s="45"/>
      <c r="B36" s="113"/>
      <c r="C36" s="113"/>
      <c r="D36" s="114"/>
    </row>
    <row r="37" spans="1:4" ht="13.5" x14ac:dyDescent="0.25">
      <c r="A37" s="99"/>
      <c r="B37" s="111" t="s">
        <v>204</v>
      </c>
      <c r="C37" s="111"/>
      <c r="D37" s="112"/>
    </row>
    <row r="38" spans="1:4" ht="17.25" customHeight="1" x14ac:dyDescent="0.25">
      <c r="A38" s="45">
        <v>1</v>
      </c>
      <c r="B38" s="108" t="s">
        <v>218</v>
      </c>
      <c r="C38" s="109"/>
      <c r="D38" s="110"/>
    </row>
    <row r="39" spans="1:4" ht="17.25" customHeight="1" x14ac:dyDescent="0.25">
      <c r="A39" s="45">
        <v>2</v>
      </c>
      <c r="B39" s="108" t="s">
        <v>219</v>
      </c>
      <c r="C39" s="109"/>
      <c r="D39" s="110"/>
    </row>
    <row r="40" spans="1:4" ht="17.25" customHeight="1" x14ac:dyDescent="0.25">
      <c r="A40" s="45">
        <v>3</v>
      </c>
      <c r="B40" s="108" t="s">
        <v>220</v>
      </c>
      <c r="C40" s="109"/>
      <c r="D40" s="110"/>
    </row>
    <row r="41" spans="1:4" ht="17.25" customHeight="1" x14ac:dyDescent="0.25">
      <c r="A41" s="45">
        <v>4</v>
      </c>
      <c r="B41" s="108" t="s">
        <v>225</v>
      </c>
      <c r="C41" s="109"/>
      <c r="D41" s="110"/>
    </row>
    <row r="42" spans="1:4" ht="17.25" customHeight="1" x14ac:dyDescent="0.25">
      <c r="A42" s="45">
        <v>5</v>
      </c>
      <c r="B42" s="108" t="s">
        <v>226</v>
      </c>
      <c r="C42" s="109"/>
      <c r="D42" s="110"/>
    </row>
    <row r="43" spans="1:4" ht="17.25" customHeight="1" x14ac:dyDescent="0.25">
      <c r="A43" s="45">
        <v>6</v>
      </c>
      <c r="B43" s="108" t="s">
        <v>227</v>
      </c>
      <c r="C43" s="109"/>
      <c r="D43" s="110"/>
    </row>
    <row r="45" spans="1:4" x14ac:dyDescent="0.2">
      <c r="B45" s="79" t="s">
        <v>58</v>
      </c>
    </row>
    <row r="46" spans="1:4" x14ac:dyDescent="0.2">
      <c r="B46" s="79"/>
    </row>
    <row r="47" spans="1:4" x14ac:dyDescent="0.2">
      <c r="B47" s="79" t="s">
        <v>59</v>
      </c>
    </row>
  </sheetData>
  <mergeCells count="40"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7:D7"/>
    <mergeCell ref="B8:D8"/>
    <mergeCell ref="B24:D24"/>
    <mergeCell ref="B25:D25"/>
    <mergeCell ref="B6:D6"/>
    <mergeCell ref="B18:D18"/>
    <mergeCell ref="B14:D14"/>
    <mergeCell ref="B22:D22"/>
    <mergeCell ref="B15:D15"/>
    <mergeCell ref="B10:D10"/>
    <mergeCell ref="B13:D13"/>
    <mergeCell ref="B26:D26"/>
    <mergeCell ref="B32:D32"/>
    <mergeCell ref="B33:D33"/>
    <mergeCell ref="B34:D34"/>
    <mergeCell ref="B35:D35"/>
    <mergeCell ref="B31:D31"/>
    <mergeCell ref="B30:D30"/>
    <mergeCell ref="B41:D41"/>
    <mergeCell ref="B28:D28"/>
    <mergeCell ref="B29:D29"/>
    <mergeCell ref="B40:D40"/>
    <mergeCell ref="B38:D38"/>
    <mergeCell ref="B39:D39"/>
    <mergeCell ref="B37:D37"/>
    <mergeCell ref="B36:D3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UjJVd4GvW/4Sh4XFLXAkU51Rcts=</DigestValue>
    </Reference>
    <Reference URI="#idOfficeObject" Type="http://www.w3.org/2000/09/xmldsig#Object">
      <DigestMethod Algorithm="http://www.w3.org/2000/09/xmldsig#sha1"/>
      <DigestValue>3pfhmJ733Vw4RPjIBGyei2/paC4=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y0vgAJsHCT7xGqACbzcUy8IfI48=</DigestValue>
    </Reference>
  </SignedInfo>
  <SignatureValue>X4cucOlqjQzqrdUFzB4HLrX5HcVIBseOWRTqGJ/cvv48vSXsI/vF/6p2amH07iVNtFYnMG+pCaFv
inc9oe0nEq8NXkiRMYcn/lobAjxabwrR3eIHWv8XGpnkljANgZm6i+FXN19nJPtjSY3+OR+sDvXj
ec3Y/HbtwgkI/ed1qDyFoM8x3iVnsMpn/IvjEhvMn9L8wujakO26tLUkfSL3z1gBccqf9flmaQHY
T73E0m+LrDtDO0THU333TR9T0Txu5k2pruFfIycTCJ2v0iVaTDmYwm1bytfBN9z0oqBLh2oA0L4a
kZf6eG9IcabXtmRQn61UKBxboIf2q2INwsi77g==</SignatureValue>
  <KeyInfo>
    <X509Data>
      <X509Certificate>MIIGOTCCBSGgAwIBAgIKEAUfBgABAAADJDANBgkqhkiG9w0BAQUFADBKMRIwEAYKCZImiZPyLGQB
GRYCZ2UxEzARBgoJkiaJk/IsZAEZFgNuYmcxHzAdBgNVBAMTFk5CRyBDbGFzcyAyIElOVCBTdWIg
Q0EwHhcNMTIwMzA1MTQyMjAxWhcNMTQwMzA1MTQyMjAxWjA3MRUwEwYDVQQKEwxKU0MgVEJDIEJB
TksxHjAcBgNVBAMTFUJUQiAtIFp1cmFiIFBpY2hraGFpYTCCASIwDQYJKoZIhvcNAQEBBQADggEP
ADCCAQoCggEBAMG3t+aBfH7aBAeLHZBieOKeSoZZHNjhGVh5q+3OQAWqwL8udZKygPFx1EEanYup
g41b2N5Ob+w1avZczFWCQNx542i19jjfAh30WSdpuwh+DNJzqYzbPZ95e030g1mAxQOIq+75R/Pv
bFhZtNMGJLLK9nAZRWQh369eikcmmZIHuiP7ONPU2X055vAvagSg+mhvl/Cpo4jZpyp19fWPfXqZ
Z3rZ0PLtp3RMyLvNAJwyW2lUraljoHZjILjQV6b91okyMlwTh/B3mO4CfGt9jJLT1+ffubv8t/Ad
vGOqHuRg0lNkI9oLwy3n59tRiGcABzsMgq3tfEih9g7IJfV8vvkCAwEAAaOCAzIwggMuMDwGCSsG
AQQBgjcVBwQvMC0GJSsGAQQBgjcVCOayYION9USGgZkJg7ihSoO+hHEEhrqJMYO60TUCAWQCAQ4w
HQYDVR0lBBYwFAYIKwYBBQUHAwQGCCsGAQUFBwMCMAsGA1UdDwQEAwIHgDAnBgkrBgEEAYI3FQoE
GjAYMAoGCCsGAQUFBwMEMAoGCCsGAQUFBwMCMB0GA1UdDgQWBBQbXYYSosZ1wZYpUrTATS6kuI3L
FzAfBgNVHSMEGDAWgBTDLtIv8EwvGcIngvz2LqxqsEnPwTCCASUGA1UdHwSCARwwggEYMIIBFKCC
ARCgggEMhoHHbGRhcDovLy9DTj1OQkclMjBDbGFzcyUyMDIlMjBJTlQlMjBTdWIlMjBDQSgxKSxD
Tj1uYmctc3ViQ0EsQ049Q0RQLENOPVB1YmxpYyUyMEtleSUyMFNlcnZpY2VzLENOPVNlcnZpY2Vz
LENOPUNvbmZpZ3VyYXRpb24sREM9bmJnLERDPWdlP2NlcnRpZmljYXRlUmV2b2NhdGlvbkxpc3Q/
YmFzZT9vYmplY3RDbGFzcz1jUkxEaXN0cmlidXRpb25Qb2ludIZAaHR0cDovL2NybC5uYmcuZ292
LmdlL2NhL05CRyUyMENsYXNzJTIwMiUyMElOVCUyMFN1YiUyMENBKDEpLmNybDCCAS4GCCsGAQUF
BwEBBIIBIDCCARwwgboGCCsGAQUFBzAChoGtbGRhcDovLy9DTj1OQkclMjBDbGFzcyUyMDIlMjBJ
TlQlMjBTdWIlMjBDQSxDTj1BSUEsQ049UHVibGljJTIwS2V5JTIwU2VydmljZXMsQ049U2Vydmlj
ZXMsQ049Q29uZmlndXJhdGlvbixEQz1uYmcsREM9Z2U/Y0FDZXJ0aWZpY2F0ZT9iYXNlP29iamVj
dENsYXNzPWNlcnRpZmljYXRpb25BdXRob3JpdHkwXQYIKwYBBQUHMAKGUWh0dHA6Ly9jcmwubmJn
Lmdvdi5nZS9jYS9uYmctc3ViQ0EubmJnLmdlX05CRyUyMENsYXNzJTIwMiUyMElOVCUyMFN1YiUy
MENBKDEpLmNydDANBgkqhkiG9w0BAQUFAAOCAQEAqVZavrgRt1HH7P+6VvmRkS783NASFrStl9xO
Ln/9AHhVysgU9EitADt9ihrbuPkaGjIaltl2LFNSaPUzcxOwXpRKqQ20ei1k06ny4mk0+/R01FrP
SxEGZg4SC9riLjzet8OhHU78XwRwdmiwFioH+m3J8s9350KisbNj1ODeyyxiJqa7KInGDSHsFsKm
OrMmMkvMszyrvVn9/jdv2oCNPPzRoCrDnqeHk9Pc9p2KFF4b/07Q6YpAnQsaxjJdUNn09nl6MolF
IBwetr7gCnRfHjmgZlIM7Ft1VgWdOlsh7Uzx1sjfRhwJNUfU0NtA6/I8ZrTT25pZo1lKwb5UXHJL
3Q==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+hxJXu447/W72QYXiORXdIIZuYU=
</DigestValue>
      </Reference>
      <Reference URI="/xl/worksheets/sheet1.xml?ContentType=application/vnd.openxmlformats-officedocument.spreadsheetml.worksheet+xml">
        <DigestMethod Algorithm="http://www.w3.org/2000/09/xmldsig#sha1"/>
        <DigestValue>KQ3XQuvnA6yaodo+zMDjMPYULXA=
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
</DigestValue>
      </Reference>
      <Reference URI="/xl/worksheets/sheet5.xml?ContentType=application/vnd.openxmlformats-officedocument.spreadsheetml.worksheet+xml">
        <DigestMethod Algorithm="http://www.w3.org/2000/09/xmldsig#sha1"/>
        <DigestValue>QctS8iNybT6BEwSXef70FbMxn5M=
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
</DigestValue>
      </Reference>
      <Reference URI="/xl/theme/theme1.xml?ContentType=application/vnd.openxmlformats-officedocument.theme+xml">
        <DigestMethod Algorithm="http://www.w3.org/2000/09/xmldsig#sha1"/>
        <DigestValue>9qmLS+LilE9mSl2hTMj5oHE8VR8=
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
</DigestValue>
      </Reference>
      <Reference URI="/xl/worksheets/sheet3.xml?ContentType=application/vnd.openxmlformats-officedocument.spreadsheetml.worksheet+xml">
        <DigestMethod Algorithm="http://www.w3.org/2000/09/xmldsig#sha1"/>
        <DigestValue>ROrdIOTHlGciYQb75IBOVa3J/W0=
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
</DigestValue>
      </Reference>
      <Reference URI="/xl/workbook.xml?ContentType=application/vnd.openxmlformats-officedocument.spreadsheetml.sheet.main+xml">
        <DigestMethod Algorithm="http://www.w3.org/2000/09/xmldsig#sha1"/>
        <DigestValue>sRYePKdV0RxpVt/kGQfDj4BkNl0=
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
</DigestValue>
      </Reference>
      <Reference URI="/xl/worksheets/sheet4.xml?ContentType=application/vnd.openxmlformats-officedocument.spreadsheetml.worksheet+xml">
        <DigestMethod Algorithm="http://www.w3.org/2000/09/xmldsig#sha1"/>
        <DigestValue>ZGkvDcXrNR7LM6/Z9mopuiuFaxA=
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
</DigestValue>
      </Reference>
      <Reference URI="/xl/worksheets/sheet2.xml?ContentType=application/vnd.openxmlformats-officedocument.spreadsheetml.worksheet+xml">
        <DigestMethod Algorithm="http://www.w3.org/2000/09/xmldsig#sha1"/>
        <DigestValue>B/FVZy4+GanaP42iP0Kc5ofNb3w=
</DigestValue>
      </Reference>
      <Reference URI="/xl/sharedStrings.xml?ContentType=application/vnd.openxmlformats-officedocument.spreadsheetml.sharedStrings+xml">
        <DigestMethod Algorithm="http://www.w3.org/2000/09/xmldsig#sha1"/>
        <DigestValue>NpbjGc7kreS2+8HdgpiWx6XanUw=
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
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
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
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
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
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
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
</DigestValue>
      </Reference>
    </Manifest>
    <SignatureProperties>
      <SignatureProperty Id="idSignatureTime" Target="#idPackageSignature">
        <mdssi:SignatureTime>
          <mdssi:Format>YYYY-MM-DDThh:mm:ssTZD</mdssi:Format>
          <mdssi:Value>2013-07-25T07:26:33Z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cifruli xelmotsera</SignatureComments>
          <WindowsVersion>5.1</WindowsVersion>
          <OfficeVersion>14.0</OfficeVersion>
          <ApplicationVersion>14.0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2013-07-25T07:26:33Z</xd:SigningTime>
          <xd:SigningCertificate>
            <xd:Cert>
              <xd:CertDigest>
                <DigestMethod Algorithm="http://www.w3.org/2000/09/xmldsig#sha1"/>
                <DigestValue>tSdQYSXjxTn1aveepx5npRRG52k=
</DigestValue>
              </xd:CertDigest>
              <xd:IssuerSerial>
                <X509IssuerName>CN=NBG Class 2 INT Sub CA, DC=nbg, DC=ge</X509IssuerName>
                <X509SerialNumber>75652332920552202175268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FH85AOgCEwm4hSU967baByaYL+E=</DigestValue>
    </Reference>
    <Reference URI="#idOfficeObject" Type="http://www.w3.org/2000/09/xmldsig#Object">
      <DigestMethod Algorithm="http://www.w3.org/2000/09/xmldsig#sha1"/>
      <DigestValue>YuHjjN4CWYq0gfMDGWZF7mhBoig=</DigestValue>
    </Reference>
  </SignedInfo>
  <SignatureValue>
    IM7SuAWRgy80vT8ZD3A8kPFGNSvarx2tAlA4XSW+rrCag8rTJrWsGRwFRy2Ki8rBohkryyfV
    +UFoIX9jJnZBIglGCDyX+yjLzBOm2h3U7YS59TYdUbessBLg1N2GjgsNqYgkvh8bAIKTklLN
    Xc3Touar60YeuCLURjASgih62GA5w3r5WwM+39W6M16Mz3wY3Gr5SG7GOjW7/SPEWd6Yny44
    ug2ZufCdyympIgS+8dQ888kSYgWXDYTk237KOFkPezHDgRUsE8nB6Tt6tApyMsmB0j+gbWf7
    FGHg7O5QG3i9XcC9tbwahCTBAEL1P/EbuL9qCjwbOZ7Lqs/c6Hcbpg==
  </SignatureValue>
  <KeyInfo>
    <KeyValue>
      <RSAKeyValue>
        <Modulus>
            ybJa+XB5pV2RU9YDucJiQXFfB8ev+axpVng9w6Asmts+2SjrV1EFh8yn8c8SNo3C8lR6bzou
            aDq6W4zL0julNpyrX7PS7deu4+aLcPH68XpO0vDXXIccq/NK5a03XSnLI9rCve/ER2xY0/ej
            6Kwj9/zmZui9MiZRn0xMxCzMwJ/eISSgfRo7UGwYRGo5MxpKZOZbmcCeNFPQT/eevZ1a2JEb
            VYEEe/XiKisC7UaXwJy72UJ0NWG0iQJyfRlYvAR68oRxFcspB1uw/b9qs24aasXVEONMXr3C
            dLbfcdf9b2bZWWr2X/sfD4lEvT2BbgGArdKWyNdcS3+S0XuaLHHjsQ==
          </Modulus>
        <Exponent>AQAB</Exponent>
      </RSAKeyValue>
    </KeyValue>
    <X509Data>
      <X509Certificate>
          MIIGOTCCBSGgAwIBAgIKf9eXDwABAAADRTANBgkqhkiG9w0BAQUFADBKMRIwEAYKCZImiZPy
          LGQBGRYCZ2UxEzARBgoJkiaJk/IsZAEZFgNuYmcxHzAdBgNVBAMTFk5CRyBDbGFzcyAyIElO
          VCBTdWIgQ0EwHhcNMTIwMzI3MDcyOTA3WhcNMTQwMzI3MDcyOTA3WjA3MRUwEwYDVQQKEwxK
          U0MgVEJDIEJBTksxHjAcBgNVBAMTFUJUQiAtIEdpb3JnaSBTaGFnaWR6ZTCCASIwDQYJKoZI
          hvcNAQEBBQADggEPADCCAQoCggEBAMmyWvlweaVdkVPWA7nCYkFxXwfHr/msaVZ4PcOgLJrb
          Ptko61dRBYfMp/HPEjaNwvJUem86Lmg6uluMy9I7pTacq1+z0u3XruPmi3Dx+vF6TtLw11yH
          HKvzSuWtN10pyyPawr3vxEdsWNP3o+isI/f85mbovTImUZ9MTMQszMCf3iEkoH0aO1BsGERq
          OTMaSmTmW5nAnjRT0E/3nr2dWtiRG1WBBHv14iorAu1Gl8Ccu9lCdDVhtIkCcn0ZWLwEevKE
          cRXLKQdbsP2/arNuGmrF1RDjTF69wnS233HX/W9m2Vlq9l/7Hw+JRL09gW4BgK3SlsjXXEt/
          ktF7mixx47ECAwEAAaOCAzIwggMuMDwGCSsGAQQBgjcVBwQvMC0GJSsGAQQBgjcVCOayYION
          9USGgZkJg7ihSoO+hHEEhrqJMYO60TUCAWQCARQwHQYDVR0lBBYwFAYIKwYBBQUHAwQGCCsG
          AQUFBwMCMAsGA1UdDwQEAwIHgDAnBgkrBgEEAYI3FQoEGjAYMAoGCCsGAQUFBwMEMAoGCCsG
          AQUFBwMCMB0GA1UdDgQWBBQpnC6WxmhdTXKfh3dD1UutNfhc2TAfBgNVHSMEGDAWgBTDLtIv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MiUyMElOVCUyMFN1YiUyMENBKDEpLmNydDANBgkqhkiG9w0BAQUFAAOCAQEAH1uX2xXf+pHp
          Lc4s0xsTKCPK1ShLis1xuxHOa7rNPFe+IlF+wxRv0N6tLiGguCrIfiiVIF0o7zHo/846W6U4
          vYGCsdeLTEtb4bySt14mD1vLjhMmGGMUDufIm06D2J916/mi06ACeFcOcNcZnDBaog8L6A3p
          8yNeFbzdOR0NQFC41Tzino+GZzO7z1gBUwM/mCEFL0vg5Kxt5rPGdn59VDldcmkMY8npTNa4
          wkw+nMn6M/XQb+lcwwBlx3+/EAUC+H+mSYG+a9fay3RBIBrj8dFndXE1IqN1ri4kmk1ccg3T
          NKtLoDBBsEtibKRQldQqXgmGLo4dFTB+alea/YgnCA==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NpbjGc7kreS2+8HdgpiWx6XanUw=</DigestValue>
      </Reference>
      <Reference URI="/xl/styles.xml?ContentType=application/vnd.openxmlformats-officedocument.spreadsheetml.styles+xml">
        <DigestMethod Algorithm="http://www.w3.org/2000/09/xmldsig#sha1"/>
        <DigestValue>+hxJXu447/W72QYXiORXdIIZuYU=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sRYePKdV0RxpVt/kGQfDj4BkNl0=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KQ3XQuvnA6yaodo+zMDjMPYULXA=</DigestValue>
      </Reference>
      <Reference URI="/xl/worksheets/sheet2.xml?ContentType=application/vnd.openxmlformats-officedocument.spreadsheetml.worksheet+xml">
        <DigestMethod Algorithm="http://www.w3.org/2000/09/xmldsig#sha1"/>
        <DigestValue>B/FVZy4+GanaP42iP0Kc5ofNb3w=</DigestValue>
      </Reference>
      <Reference URI="/xl/worksheets/sheet3.xml?ContentType=application/vnd.openxmlformats-officedocument.spreadsheetml.worksheet+xml">
        <DigestMethod Algorithm="http://www.w3.org/2000/09/xmldsig#sha1"/>
        <DigestValue>ROrdIOTHlGciYQb75IBOVa3J/W0=</DigestValue>
      </Reference>
      <Reference URI="/xl/worksheets/sheet4.xml?ContentType=application/vnd.openxmlformats-officedocument.spreadsheetml.worksheet+xml">
        <DigestMethod Algorithm="http://www.w3.org/2000/09/xmldsig#sha1"/>
        <DigestValue>ZGkvDcXrNR7LM6/Z9mopuiuFaxA=</DigestValue>
      </Reference>
      <Reference URI="/xl/worksheets/sheet5.xml?ContentType=application/vnd.openxmlformats-officedocument.spreadsheetml.worksheet+xml">
        <DigestMethod Algorithm="http://www.w3.org/2000/09/xmldsig#sha1"/>
        <DigestValue>QctS8iNybT6BEwSXef70FbMxn5M=</DigestValue>
      </Reference>
    </Manifest>
    <SignatureProperties>
      <SignatureProperty Id="idSignatureTime" Target="#idPackageSignature">
        <mdssi:SignatureTime>
          <mdssi:Format>YYYY-MM-DDThh:mm:ssTZD</mdssi:Format>
          <mdssi:Value>2013-07-25T12:42:23Z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Giorgi Shagidze</SignatureComments>
          <WindowsVersion>6.1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ZPichkhaia</cp:lastModifiedBy>
  <cp:lastPrinted>2009-10-15T06:16:39Z</cp:lastPrinted>
  <dcterms:created xsi:type="dcterms:W3CDTF">2006-03-24T12:21:33Z</dcterms:created>
  <dcterms:modified xsi:type="dcterms:W3CDTF">2013-07-25T07:26:33Z</dcterms:modified>
</cp:coreProperties>
</file>