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30" windowHeight="8385" activeTab="4"/>
  </bookViews>
  <sheets>
    <sheet name="RC" sheetId="1" r:id="rId1"/>
    <sheet name="RI" sheetId="2" r:id="rId2"/>
    <sheet name="RC-O" sheetId="3" r:id="rId3"/>
    <sheet name="Ratios" sheetId="4" r:id="rId4"/>
    <sheet name="shareholders" sheetId="5" r:id="rId5"/>
  </sheets>
  <definedNames>
    <definedName name="_xlnm.Print_Area" localSheetId="3">'Ratios'!$A$1:$D$31</definedName>
    <definedName name="_xlnm.Print_Area" localSheetId="1">'RI'!$A$1:$H$72</definedName>
    <definedName name="_xlnm.Print_Area" localSheetId="4">'shareholders'!$A$1:$C$60</definedName>
    <definedName name="_xlnm.Print_Titles" localSheetId="1">'RI'!$5:$6</definedName>
  </definedNames>
  <calcPr fullCalcOnLoad="1"/>
</workbook>
</file>

<file path=xl/sharedStrings.xml><?xml version="1.0" encoding="utf-8"?>
<sst xmlns="http://schemas.openxmlformats.org/spreadsheetml/2006/main" count="304" uniqueCount="226">
  <si>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</si>
  <si>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</si>
  <si>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</si>
  <si>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</si>
  <si>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</si>
  <si>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</si>
  <si>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</si>
  <si>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</si>
  <si>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</si>
  <si>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</si>
  <si>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</si>
  <si>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</si>
  <si>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</si>
  <si>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X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</si>
  <si>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</si>
  <si>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</si>
  <si>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</si>
  <si>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</si>
  <si>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</si>
  <si>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</si>
  <si>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</si>
  <si>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</si>
  <si>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</si>
  <si>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</si>
  <si>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</si>
  <si>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</si>
  <si>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</si>
  <si>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</si>
  <si>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</si>
  <si>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</si>
  <si>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</si>
  <si>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</si>
  <si>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</si>
  <si>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</si>
  <si>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</si>
  <si>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</si>
  <si>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</si>
  <si>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</si>
  <si>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</si>
  <si>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</si>
  <si>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</si>
  <si>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</si>
  <si>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</si>
  <si>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</si>
  <si>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</si>
  <si>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</si>
  <si>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</si>
  <si>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</si>
  <si>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</si>
  <si>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</si>
  <si>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</si>
  <si>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</si>
  <si>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</si>
  <si>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</si>
  <si>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</si>
  <si>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</si>
  <si>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</si>
  <si>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</si>
  <si>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</si>
  <si>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</si>
  <si>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</si>
  <si>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</si>
  <si>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</si>
  <si>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</si>
  <si>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</si>
  <si>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</si>
  <si>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</si>
  <si>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</si>
  <si>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</si>
  <si>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</si>
  <si>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</si>
  <si>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</si>
  <si>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</si>
  <si>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</si>
  <si>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</si>
  <si>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</si>
  <si>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</si>
  <si>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</si>
  <si>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</si>
  <si>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</si>
  <si>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</si>
  <si>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</si>
  <si>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</si>
  <si>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</si>
  <si>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</si>
  <si>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</si>
  <si>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</si>
  <si>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</si>
  <si>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</si>
  <si>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</si>
  <si>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</si>
  <si>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</si>
  <si>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</si>
  <si>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</si>
  <si>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</si>
  <si>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</si>
  <si>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</si>
  <si>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</si>
  <si>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</si>
  <si>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</si>
  <si>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</si>
  <si>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</si>
  <si>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</si>
  <si>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</si>
  <si>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</si>
  <si>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</si>
  <si>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</si>
  <si>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</si>
  <si>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</si>
  <si>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</si>
  <si>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</si>
  <si>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</si>
  <si>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</si>
  <si>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</si>
  <si>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</si>
  <si>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</si>
  <si>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</si>
  <si>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</si>
  <si>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</si>
  <si>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</si>
  <si>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</si>
  <si>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</si>
  <si>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</si>
  <si>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</si>
  <si>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</si>
  <si>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</si>
  <si>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</si>
  <si>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</si>
  <si>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</si>
  <si>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</si>
  <si>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</si>
  <si>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</si>
  <si>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</si>
  <si>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</si>
  <si>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</si>
  <si>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</si>
  <si>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</si>
  <si>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</si>
  <si>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</si>
  <si>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</si>
  <si>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</si>
  <si>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</si>
  <si>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</si>
  <si>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</si>
  <si>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</si>
  <si>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</si>
  <si>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</si>
  <si>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</si>
  <si>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</si>
  <si>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</si>
  <si>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</si>
  <si>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</si>
  <si>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</si>
  <si>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</si>
  <si>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</si>
  <si>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</si>
  <si>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</si>
  <si>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</si>
  <si>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</si>
  <si>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</si>
  <si>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</si>
  <si>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</si>
  <si>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</si>
  <si>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</si>
  <si>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</si>
  <si>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</si>
  <si>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</si>
  <si>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</si>
  <si>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</si>
  <si>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</si>
  <si>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</si>
  <si>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</si>
  <si>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</si>
  <si>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</si>
  <si>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</si>
  <si>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</si>
  <si>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</si>
  <si>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</si>
  <si>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</si>
  <si>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</si>
  <si>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</si>
  <si>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</si>
  <si>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</si>
  <si>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</si>
  <si>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</si>
  <si>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</si>
  <si>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</si>
  <si>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</si>
  <si>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</si>
  <si>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</si>
  <si>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</si>
  <si>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</si>
  <si>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</si>
  <si>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Members of Supervisory Council</t>
  </si>
  <si>
    <t>Badri Japaridze</t>
  </si>
  <si>
    <t xml:space="preserve">Mamuka Khazaradze </t>
  </si>
  <si>
    <t xml:space="preserve">David Khazaradze </t>
  </si>
  <si>
    <t>Steffen Suhannuy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</si>
  <si>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</si>
  <si>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</si>
  <si>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</si>
  <si>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</si>
  <si>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</si>
  <si>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</si>
  <si>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</si>
  <si>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</si>
  <si>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</si>
  <si>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</si>
  <si>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Erik Rajendra</t>
  </si>
  <si>
    <t>Emil Gruti</t>
  </si>
  <si>
    <t>Mike Hesketi</t>
  </si>
  <si>
    <t>Giorgi Shagidze</t>
  </si>
  <si>
    <t>Meijer Bob - 2.79%</t>
  </si>
  <si>
    <t>EBRD - 20.08%</t>
  </si>
  <si>
    <t>I F C - 20.08%</t>
  </si>
  <si>
    <t>LIQUID CRYSTAL INTERNATIONAL N.V - 7.16%</t>
  </si>
  <si>
    <t>JPMorgan Chase Bank - 5.00%</t>
  </si>
  <si>
    <t>Ashmore Cayman SPC - 5.00%</t>
  </si>
  <si>
    <t>David Khazaradze - 2.56%</t>
  </si>
  <si>
    <t>TBC HOLDING LTD - 20.97%</t>
  </si>
  <si>
    <t>D E G - 11.48%</t>
  </si>
  <si>
    <t>TBC HOLDINGS LTD - 20.97%</t>
  </si>
  <si>
    <t>F M O - 3.28%</t>
  </si>
  <si>
    <t>Ashmore Global Special Situations Fund 4 Limited Partnership - 5.00%</t>
  </si>
  <si>
    <t>Badri Japaridze - 9.19%</t>
  </si>
  <si>
    <t>Mamuka Khazaradze - 18.50%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</si>
</sst>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#,##0;[Red]#,##0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-&quot;£&quot;* #,##0.000_-;\-&quot;£&quot;* #,##0.000_-;_-&quot;£&quot;* &quot;-&quot;??_-;_-@_-"/>
    <numFmt numFmtId="181" formatCode="_-[$€]* #,##0.00_-;\-[$€]* #,##0.00_-;_-[$€]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#,##0.000000_);[Red]\(#,##0.000000\)"/>
    <numFmt numFmtId="187" formatCode="[$-409]dddd\,\ mmmm\ dd\,\ yyyy"/>
    <numFmt numFmtId="188" formatCode="[$-409]d\-mmm\-yy;@"/>
  </numFmts>
  <fonts count="55">
    <font>
      <sz val="10"/>
      <name val="Arial"/>
      <family val="0"/>
    </font>
    <font>
      <sz val="8"/>
      <name val="Arial"/>
      <family val="2"/>
    </font>
    <font>
      <sz val="10"/>
      <name val="Geo_Arial"/>
      <family val="2"/>
    </font>
    <font>
      <sz val="10"/>
      <name val="GeoDumba"/>
      <family val="0"/>
    </font>
    <font>
      <sz val="8"/>
      <name val="GeoDumba"/>
      <family val="0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 val="single"/>
      <sz val="10"/>
      <color indexed="12"/>
      <name val="Arial"/>
      <family val="2"/>
    </font>
    <font>
      <u val="single"/>
      <sz val="8"/>
      <name val="GeoDumba"/>
      <family val="0"/>
    </font>
    <font>
      <sz val="9"/>
      <name val="GeoDumba"/>
      <family val="0"/>
    </font>
    <font>
      <b/>
      <sz val="9"/>
      <name val="GeoDumba"/>
      <family val="0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</font>
    <font>
      <b/>
      <sz val="12"/>
      <name val="Geo_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3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8" fontId="9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38" fontId="9" fillId="0" borderId="10" xfId="0" applyNumberFormat="1" applyFont="1" applyFill="1" applyBorder="1" applyAlignment="1" applyProtection="1">
      <alignment horizontal="right"/>
      <protection locked="0"/>
    </xf>
    <xf numFmtId="38" fontId="9" fillId="33" borderId="10" xfId="0" applyNumberFormat="1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38" fontId="9" fillId="33" borderId="10" xfId="0" applyNumberFormat="1" applyFont="1" applyFill="1" applyBorder="1" applyAlignment="1">
      <alignment horizontal="right"/>
    </xf>
    <xf numFmtId="38" fontId="9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8" fontId="9" fillId="34" borderId="10" xfId="0" applyNumberFormat="1" applyFont="1" applyFill="1" applyBorder="1" applyAlignment="1" applyProtection="1">
      <alignment horizontal="right"/>
      <protection locked="0"/>
    </xf>
    <xf numFmtId="38" fontId="9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8" fontId="3" fillId="0" borderId="0" xfId="0" applyNumberFormat="1" applyFont="1" applyFill="1" applyBorder="1" applyAlignment="1" applyProtection="1">
      <alignment/>
      <protection locked="0"/>
    </xf>
    <xf numFmtId="171" fontId="0" fillId="0" borderId="0" xfId="42" applyFont="1" applyAlignment="1">
      <alignment/>
    </xf>
    <xf numFmtId="38" fontId="0" fillId="0" borderId="0" xfId="0" applyNumberFormat="1" applyAlignment="1">
      <alignment/>
    </xf>
    <xf numFmtId="171" fontId="0" fillId="0" borderId="0" xfId="42" applyFont="1" applyBorder="1" applyAlignment="1">
      <alignment/>
    </xf>
    <xf numFmtId="10" fontId="0" fillId="0" borderId="0" xfId="6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185" fontId="0" fillId="0" borderId="0" xfId="42" applyNumberFormat="1" applyFont="1" applyAlignment="1">
      <alignment/>
    </xf>
    <xf numFmtId="10" fontId="0" fillId="0" borderId="10" xfId="6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9" fontId="0" fillId="0" borderId="10" xfId="60" applyFont="1" applyFill="1" applyBorder="1" applyAlignment="1">
      <alignment/>
    </xf>
    <xf numFmtId="38" fontId="9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88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 wrapText="1"/>
    </xf>
    <xf numFmtId="10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8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estdy draf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view="pageBreakPreview" zoomScaleSheetLayoutView="100" zoomScalePageLayoutView="0" workbookViewId="0" topLeftCell="A10">
      <selection activeCell="C6" sqref="C6:H40"/>
    </sheetView>
  </sheetViews>
  <sheetFormatPr defaultColWidth="9.140625" defaultRowHeight="12.75"/>
  <cols>
    <col min="1" max="1" width="5.7109375" style="3" customWidth="1"/>
    <col min="2" max="2" width="45.140625" style="3" customWidth="1"/>
    <col min="3" max="5" width="11.8515625" style="3" customWidth="1"/>
    <col min="6" max="8" width="14.7109375" style="3" customWidth="1"/>
    <col min="9" max="16384" width="9.140625" style="3" customWidth="1"/>
  </cols>
  <sheetData>
    <row r="1" spans="1:26" ht="15" customHeight="1">
      <c r="A1" s="71" t="s">
        <v>14</v>
      </c>
      <c r="B1" s="1" t="s">
        <v>15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1" t="s">
        <v>16</v>
      </c>
      <c r="B2" s="81">
        <v>40633</v>
      </c>
      <c r="C2" s="2"/>
      <c r="D2" s="2"/>
      <c r="E2" s="1"/>
      <c r="F2" s="2"/>
      <c r="G2" s="2"/>
      <c r="H2" s="34" t="s">
        <v>17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61</v>
      </c>
      <c r="F3" s="2"/>
      <c r="G3" s="2"/>
      <c r="H3" s="72" t="s">
        <v>204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5" t="s">
        <v>18</v>
      </c>
      <c r="D4" s="105"/>
      <c r="E4" s="105"/>
      <c r="F4" s="106" t="s">
        <v>19</v>
      </c>
      <c r="G4" s="107"/>
      <c r="H4" s="1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3" t="s">
        <v>23</v>
      </c>
      <c r="C5" s="80" t="s">
        <v>20</v>
      </c>
      <c r="D5" s="80" t="s">
        <v>21</v>
      </c>
      <c r="E5" s="80" t="s">
        <v>22</v>
      </c>
      <c r="F5" s="80" t="s">
        <v>20</v>
      </c>
      <c r="G5" s="80" t="s">
        <v>21</v>
      </c>
      <c r="H5" s="80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24</v>
      </c>
      <c r="C6" s="7">
        <v>41578594</v>
      </c>
      <c r="D6" s="7">
        <v>30773847</v>
      </c>
      <c r="E6" s="7">
        <v>72352441</v>
      </c>
      <c r="F6" s="7">
        <v>43744277</v>
      </c>
      <c r="G6" s="7">
        <v>27840652</v>
      </c>
      <c r="H6" s="7">
        <v>71584929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25</v>
      </c>
      <c r="C7" s="7">
        <v>23867978</v>
      </c>
      <c r="D7" s="7">
        <v>200981499</v>
      </c>
      <c r="E7" s="7">
        <v>224849477</v>
      </c>
      <c r="F7" s="7">
        <v>42772100</v>
      </c>
      <c r="G7" s="7">
        <v>40066301</v>
      </c>
      <c r="H7" s="7">
        <v>82838401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26</v>
      </c>
      <c r="C8" s="7">
        <v>530004</v>
      </c>
      <c r="D8" s="7">
        <v>162551375</v>
      </c>
      <c r="E8" s="7">
        <v>163081379</v>
      </c>
      <c r="F8" s="7">
        <v>4</v>
      </c>
      <c r="G8" s="7">
        <v>186631938</v>
      </c>
      <c r="H8" s="7">
        <v>186631943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28</v>
      </c>
      <c r="C10" s="7">
        <v>263368747</v>
      </c>
      <c r="D10" s="7">
        <v>0</v>
      </c>
      <c r="E10" s="7">
        <v>263368747</v>
      </c>
      <c r="F10" s="7">
        <v>139751554</v>
      </c>
      <c r="G10" s="7">
        <v>0</v>
      </c>
      <c r="H10" s="7">
        <v>139751554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29</v>
      </c>
      <c r="C11" s="7">
        <v>397664404</v>
      </c>
      <c r="D11" s="7">
        <v>1142555363</v>
      </c>
      <c r="E11" s="7">
        <v>1540219768</v>
      </c>
      <c r="F11" s="7">
        <v>300525422</v>
      </c>
      <c r="G11" s="7">
        <v>874652147</v>
      </c>
      <c r="H11" s="7">
        <v>1175177569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30</v>
      </c>
      <c r="C12" s="7">
        <v>-46008731</v>
      </c>
      <c r="D12" s="7">
        <v>-82420017</v>
      </c>
      <c r="E12" s="7">
        <v>-128428748</v>
      </c>
      <c r="F12" s="7">
        <v>-46513225</v>
      </c>
      <c r="G12" s="7">
        <v>-90462470</v>
      </c>
      <c r="H12" s="7">
        <v>-136975695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31</v>
      </c>
      <c r="C13" s="7">
        <v>351655673</v>
      </c>
      <c r="D13" s="7">
        <v>1060135346</v>
      </c>
      <c r="E13" s="7">
        <v>1411791019</v>
      </c>
      <c r="F13" s="7">
        <v>254012198</v>
      </c>
      <c r="G13" s="7">
        <v>784189676</v>
      </c>
      <c r="H13" s="7">
        <v>1038201874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32</v>
      </c>
      <c r="C14" s="7">
        <v>4901928</v>
      </c>
      <c r="D14" s="7">
        <v>11344759</v>
      </c>
      <c r="E14" s="7">
        <v>16246687</v>
      </c>
      <c r="F14" s="7">
        <v>3100534</v>
      </c>
      <c r="G14" s="7">
        <v>7795667</v>
      </c>
      <c r="H14" s="7">
        <v>10896202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33</v>
      </c>
      <c r="C15" s="7">
        <v>38423657</v>
      </c>
      <c r="D15" s="7" t="s">
        <v>13</v>
      </c>
      <c r="E15" s="7">
        <v>38423657</v>
      </c>
      <c r="F15" s="7">
        <v>50011489</v>
      </c>
      <c r="G15" s="7" t="s">
        <v>13</v>
      </c>
      <c r="H15" s="7">
        <v>50011489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34</v>
      </c>
      <c r="C16" s="7">
        <v>50557490</v>
      </c>
      <c r="D16" s="7">
        <v>0</v>
      </c>
      <c r="E16" s="7">
        <v>50557490</v>
      </c>
      <c r="F16" s="7">
        <v>23532709</v>
      </c>
      <c r="G16" s="7">
        <v>0</v>
      </c>
      <c r="H16" s="7">
        <v>23532709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35</v>
      </c>
      <c r="C17" s="7">
        <v>163428105</v>
      </c>
      <c r="D17" s="7" t="s">
        <v>13</v>
      </c>
      <c r="E17" s="7">
        <v>163428105</v>
      </c>
      <c r="F17" s="7">
        <v>151540672</v>
      </c>
      <c r="G17" s="7" t="s">
        <v>13</v>
      </c>
      <c r="H17" s="7">
        <v>151540672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36</v>
      </c>
      <c r="C18" s="7">
        <v>15608661</v>
      </c>
      <c r="D18" s="7">
        <v>35810923</v>
      </c>
      <c r="E18" s="7">
        <v>51419584</v>
      </c>
      <c r="F18" s="7">
        <v>17516450</v>
      </c>
      <c r="G18" s="7">
        <v>30328531</v>
      </c>
      <c r="H18" s="7">
        <v>47844981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5" t="s">
        <v>37</v>
      </c>
      <c r="C19" s="7">
        <v>953920837</v>
      </c>
      <c r="D19" s="7">
        <v>1501597750</v>
      </c>
      <c r="E19" s="7">
        <v>2455518587</v>
      </c>
      <c r="F19" s="7">
        <v>725981988</v>
      </c>
      <c r="G19" s="7">
        <v>1076852767</v>
      </c>
      <c r="H19" s="7">
        <v>1802834754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3" t="s">
        <v>38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4" t="s">
        <v>39</v>
      </c>
      <c r="C21" s="7">
        <v>72738729</v>
      </c>
      <c r="D21" s="7">
        <v>36778450</v>
      </c>
      <c r="E21" s="7">
        <v>109517178</v>
      </c>
      <c r="F21" s="7">
        <v>2827927</v>
      </c>
      <c r="G21" s="7">
        <v>3493118</v>
      </c>
      <c r="H21" s="7">
        <v>6321045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40</v>
      </c>
      <c r="C22" s="7">
        <v>186698573</v>
      </c>
      <c r="D22" s="7">
        <v>169756209</v>
      </c>
      <c r="E22" s="7">
        <v>356454782</v>
      </c>
      <c r="F22" s="7">
        <v>139037147</v>
      </c>
      <c r="G22" s="7">
        <v>106844123</v>
      </c>
      <c r="H22" s="7">
        <v>245881270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41</v>
      </c>
      <c r="C23" s="7">
        <v>100976762</v>
      </c>
      <c r="D23" s="7">
        <v>297546881</v>
      </c>
      <c r="E23" s="7">
        <v>398523643</v>
      </c>
      <c r="F23" s="7">
        <v>89226061</v>
      </c>
      <c r="G23" s="7">
        <v>249369424</v>
      </c>
      <c r="H23" s="7">
        <v>338595485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42</v>
      </c>
      <c r="C24" s="7">
        <v>75137947</v>
      </c>
      <c r="D24" s="7">
        <v>560023857</v>
      </c>
      <c r="E24" s="7">
        <v>635161804</v>
      </c>
      <c r="F24" s="7">
        <v>42895506</v>
      </c>
      <c r="G24" s="7">
        <v>434879092</v>
      </c>
      <c r="H24" s="7">
        <v>477774598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43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44</v>
      </c>
      <c r="C26" s="7">
        <v>14306250</v>
      </c>
      <c r="D26" s="7">
        <v>309434772</v>
      </c>
      <c r="E26" s="7">
        <v>323741022</v>
      </c>
      <c r="F26" s="7">
        <v>8612500</v>
      </c>
      <c r="G26" s="7">
        <v>198014412</v>
      </c>
      <c r="H26" s="7">
        <v>206626912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45</v>
      </c>
      <c r="C27" s="7">
        <v>1320216</v>
      </c>
      <c r="D27" s="7">
        <v>23013012</v>
      </c>
      <c r="E27" s="7">
        <v>24333228</v>
      </c>
      <c r="F27" s="7">
        <v>1819725</v>
      </c>
      <c r="G27" s="7">
        <v>23133455</v>
      </c>
      <c r="H27" s="7">
        <v>24953180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46</v>
      </c>
      <c r="C28" s="7">
        <v>46437555</v>
      </c>
      <c r="D28" s="7">
        <v>32581668</v>
      </c>
      <c r="E28" s="7">
        <v>79019223</v>
      </c>
      <c r="F28" s="7">
        <v>18308380</v>
      </c>
      <c r="G28" s="7">
        <v>12736468</v>
      </c>
      <c r="H28" s="7">
        <v>31044848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47</v>
      </c>
      <c r="C29" s="7">
        <v>0</v>
      </c>
      <c r="D29" s="7">
        <v>148413300</v>
      </c>
      <c r="E29" s="7">
        <v>148413300</v>
      </c>
      <c r="F29" s="7">
        <v>0</v>
      </c>
      <c r="G29" s="7">
        <v>153947200</v>
      </c>
      <c r="H29" s="7">
        <v>153947200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5" t="s">
        <v>48</v>
      </c>
      <c r="C30" s="7">
        <v>497616032</v>
      </c>
      <c r="D30" s="7">
        <v>1577548148</v>
      </c>
      <c r="E30" s="7">
        <v>2075164180</v>
      </c>
      <c r="F30" s="7">
        <v>302727246</v>
      </c>
      <c r="G30" s="7">
        <v>1182417291</v>
      </c>
      <c r="H30" s="7">
        <v>1485144537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3" t="s">
        <v>49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4" t="s">
        <v>50</v>
      </c>
      <c r="C32" s="7">
        <v>15113100</v>
      </c>
      <c r="D32" s="10" t="s">
        <v>13</v>
      </c>
      <c r="E32" s="7">
        <v>15113100</v>
      </c>
      <c r="F32" s="7">
        <v>14999800</v>
      </c>
      <c r="G32" s="10" t="s">
        <v>13</v>
      </c>
      <c r="H32" s="7">
        <v>14999800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2">
        <v>24</v>
      </c>
      <c r="B33" s="6" t="s">
        <v>51</v>
      </c>
      <c r="C33" s="7">
        <v>0</v>
      </c>
      <c r="D33" s="10" t="s">
        <v>13</v>
      </c>
      <c r="E33" s="7">
        <v>0</v>
      </c>
      <c r="F33" s="7">
        <v>0</v>
      </c>
      <c r="G33" s="10" t="s">
        <v>13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2">
        <v>25</v>
      </c>
      <c r="B34" s="8" t="s">
        <v>52</v>
      </c>
      <c r="C34" s="7">
        <v>0</v>
      </c>
      <c r="D34" s="10" t="s">
        <v>13</v>
      </c>
      <c r="E34" s="7">
        <v>0</v>
      </c>
      <c r="F34" s="7">
        <v>0</v>
      </c>
      <c r="G34" s="10" t="s">
        <v>13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2">
        <v>26</v>
      </c>
      <c r="B35" s="6" t="s">
        <v>53</v>
      </c>
      <c r="C35" s="7">
        <v>201723108</v>
      </c>
      <c r="D35" s="10" t="s">
        <v>13</v>
      </c>
      <c r="E35" s="7">
        <v>201723108</v>
      </c>
      <c r="F35" s="7">
        <v>201723108</v>
      </c>
      <c r="G35" s="10" t="s">
        <v>13</v>
      </c>
      <c r="H35" s="7">
        <v>201723108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2">
        <v>27</v>
      </c>
      <c r="B36" s="6" t="s">
        <v>54</v>
      </c>
      <c r="C36" s="7">
        <v>0</v>
      </c>
      <c r="D36" s="10" t="s">
        <v>13</v>
      </c>
      <c r="E36" s="7">
        <v>0</v>
      </c>
      <c r="F36" s="7">
        <v>0</v>
      </c>
      <c r="G36" s="10" t="s">
        <v>13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2">
        <v>28</v>
      </c>
      <c r="B37" s="6" t="s">
        <v>55</v>
      </c>
      <c r="C37" s="7">
        <v>133104034</v>
      </c>
      <c r="D37" s="10" t="s">
        <v>13</v>
      </c>
      <c r="E37" s="7">
        <v>133104034</v>
      </c>
      <c r="F37" s="7">
        <v>70193270</v>
      </c>
      <c r="G37" s="10" t="s">
        <v>13</v>
      </c>
      <c r="H37" s="7">
        <v>70193270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2">
        <v>29</v>
      </c>
      <c r="B38" s="6" t="s">
        <v>56</v>
      </c>
      <c r="C38" s="7">
        <v>30414165</v>
      </c>
      <c r="D38" s="10" t="s">
        <v>13</v>
      </c>
      <c r="E38" s="7">
        <v>30414165</v>
      </c>
      <c r="F38" s="7">
        <v>30774039</v>
      </c>
      <c r="G38" s="10" t="s">
        <v>13</v>
      </c>
      <c r="H38" s="7">
        <v>30774039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8" ht="18" customHeight="1" thickBot="1">
      <c r="A39" s="22">
        <v>30</v>
      </c>
      <c r="B39" s="75" t="s">
        <v>57</v>
      </c>
      <c r="C39" s="7">
        <v>380354407</v>
      </c>
      <c r="D39" s="10" t="s">
        <v>13</v>
      </c>
      <c r="E39" s="7">
        <v>380354407</v>
      </c>
      <c r="F39" s="7">
        <v>317690217</v>
      </c>
      <c r="G39" s="10" t="s">
        <v>13</v>
      </c>
      <c r="H39" s="7">
        <v>317690217</v>
      </c>
    </row>
    <row r="40" spans="1:8" ht="18" customHeight="1" thickBot="1">
      <c r="A40" s="22">
        <v>31</v>
      </c>
      <c r="B40" s="76" t="s">
        <v>58</v>
      </c>
      <c r="C40" s="7">
        <v>877970438</v>
      </c>
      <c r="D40" s="7">
        <v>1577548148</v>
      </c>
      <c r="E40" s="7">
        <v>2455518587</v>
      </c>
      <c r="F40" s="7">
        <v>620417463</v>
      </c>
      <c r="G40" s="7">
        <v>1182417291</v>
      </c>
      <c r="H40" s="7">
        <v>1802834754</v>
      </c>
    </row>
    <row r="41" spans="1:8" ht="18" customHeight="1">
      <c r="A41" s="78"/>
      <c r="B41" s="79"/>
      <c r="C41" s="70"/>
      <c r="D41" s="70"/>
      <c r="E41" s="70"/>
      <c r="F41" s="70"/>
      <c r="G41" s="70"/>
      <c r="H41" s="70"/>
    </row>
    <row r="42" spans="1:58" ht="20.25" customHeight="1">
      <c r="A42" s="77" t="s">
        <v>59</v>
      </c>
      <c r="B42" s="2"/>
      <c r="C42" s="2"/>
      <c r="D42" s="11"/>
      <c r="E42" s="59"/>
      <c r="F42" s="2"/>
      <c r="G42" s="2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77"/>
      <c r="B43" s="2"/>
      <c r="C43" s="2"/>
      <c r="D43" s="2"/>
      <c r="E43" s="59"/>
      <c r="F43" s="2"/>
      <c r="G43" s="2"/>
      <c r="H43" s="5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77" t="s">
        <v>60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/>
  <mergeCells count="2">
    <mergeCell ref="C4:E4"/>
    <mergeCell ref="F4:H4"/>
  </mergeCells>
  <dataValidations count="1">
    <dataValidation type="date" operator="greaterThanOrEqual" allowBlank="1" showInputMessage="1" showErrorMessage="1" promptTitle="Reporting Period" error="Date" sqref="B2">
      <formula1>36526</formula1>
    </dataValidation>
  </dataValidations>
  <printOptions/>
  <pageMargins left="0.55" right="0.26" top="0.33" bottom="0.24" header="0.2" footer="0.17"/>
  <pageSetup fitToHeight="1" fitToWidth="1" horizontalDpi="600" verticalDpi="600" orientation="portrait" scale="76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40">
      <selection activeCell="C8" sqref="C8:H66"/>
    </sheetView>
  </sheetViews>
  <sheetFormatPr defaultColWidth="9.140625" defaultRowHeight="12.75"/>
  <cols>
    <col min="1" max="1" width="5.7109375" style="13" customWidth="1"/>
    <col min="2" max="2" width="53.00390625" style="13" bestFit="1" customWidth="1"/>
    <col min="3" max="5" width="11.28125" style="13" customWidth="1"/>
    <col min="6" max="8" width="14.57421875" style="14" customWidth="1"/>
    <col min="9" max="16384" width="9.140625" style="14" customWidth="1"/>
  </cols>
  <sheetData>
    <row r="1" spans="4:8" ht="13.5">
      <c r="D1" s="108"/>
      <c r="E1" s="109"/>
      <c r="F1" s="109"/>
      <c r="G1" s="109"/>
      <c r="H1" s="109"/>
    </row>
    <row r="2" spans="1:8" ht="16.5" customHeight="1">
      <c r="A2" s="71" t="s">
        <v>14</v>
      </c>
      <c r="B2" s="1" t="s">
        <v>15</v>
      </c>
      <c r="C2" s="2"/>
      <c r="D2" s="2"/>
      <c r="E2" s="2"/>
      <c r="H2" s="1"/>
    </row>
    <row r="3" spans="1:8" ht="15" customHeight="1">
      <c r="A3" s="71" t="s">
        <v>16</v>
      </c>
      <c r="B3" s="81">
        <f>RC!B2</f>
        <v>40633</v>
      </c>
      <c r="C3" s="2"/>
      <c r="D3" s="2"/>
      <c r="E3" s="1"/>
      <c r="H3" s="34" t="s">
        <v>119</v>
      </c>
    </row>
    <row r="4" spans="1:8" ht="18" customHeight="1">
      <c r="A4" s="18"/>
      <c r="B4" s="82" t="s">
        <v>62</v>
      </c>
      <c r="C4" s="2"/>
      <c r="D4" s="2"/>
      <c r="E4" s="2"/>
      <c r="H4" s="72" t="s">
        <v>204</v>
      </c>
    </row>
    <row r="5" spans="1:8" ht="18" customHeight="1">
      <c r="A5" s="35"/>
      <c r="B5" s="24"/>
      <c r="C5" s="105" t="s">
        <v>18</v>
      </c>
      <c r="D5" s="105"/>
      <c r="E5" s="105"/>
      <c r="F5" s="106" t="s">
        <v>19</v>
      </c>
      <c r="G5" s="107"/>
      <c r="H5" s="107"/>
    </row>
    <row r="6" spans="1:8" s="18" customFormat="1" ht="14.25" customHeight="1">
      <c r="A6" s="31" t="s">
        <v>0</v>
      </c>
      <c r="B6" s="36"/>
      <c r="C6" s="80" t="s">
        <v>20</v>
      </c>
      <c r="D6" s="80" t="s">
        <v>21</v>
      </c>
      <c r="E6" s="80" t="s">
        <v>22</v>
      </c>
      <c r="F6" s="80" t="s">
        <v>20</v>
      </c>
      <c r="G6" s="80" t="s">
        <v>21</v>
      </c>
      <c r="H6" s="80" t="s">
        <v>22</v>
      </c>
    </row>
    <row r="7" spans="1:8" ht="15" customHeight="1">
      <c r="A7" s="25"/>
      <c r="B7" s="83" t="s">
        <v>63</v>
      </c>
      <c r="C7" s="9"/>
      <c r="D7" s="9"/>
      <c r="E7" s="9"/>
      <c r="F7" s="9"/>
      <c r="G7" s="9"/>
      <c r="H7" s="9"/>
    </row>
    <row r="8" spans="1:8" ht="13.5">
      <c r="A8" s="25">
        <v>1</v>
      </c>
      <c r="B8" s="84" t="s">
        <v>64</v>
      </c>
      <c r="C8" s="9">
        <v>124214</v>
      </c>
      <c r="D8" s="9">
        <v>926748</v>
      </c>
      <c r="E8" s="29">
        <v>1050962</v>
      </c>
      <c r="F8" s="9">
        <v>55935</v>
      </c>
      <c r="G8" s="9">
        <v>593237</v>
      </c>
      <c r="H8" s="29">
        <v>649172</v>
      </c>
    </row>
    <row r="9" spans="1:8" ht="18" customHeight="1">
      <c r="A9" s="25">
        <v>2</v>
      </c>
      <c r="B9" s="84" t="s">
        <v>65</v>
      </c>
      <c r="C9" s="29">
        <v>20101114</v>
      </c>
      <c r="D9" s="29">
        <v>39863021</v>
      </c>
      <c r="E9" s="29">
        <v>59964135</v>
      </c>
      <c r="F9" s="29">
        <v>16174726</v>
      </c>
      <c r="G9" s="29">
        <v>32514446</v>
      </c>
      <c r="H9" s="29">
        <v>48689172</v>
      </c>
    </row>
    <row r="10" spans="1:8" ht="18" customHeight="1">
      <c r="A10" s="25">
        <v>2.1</v>
      </c>
      <c r="B10" s="84" t="s">
        <v>66</v>
      </c>
      <c r="C10" s="9">
        <v>1093</v>
      </c>
      <c r="D10" s="9">
        <v>0</v>
      </c>
      <c r="E10" s="29">
        <v>1093</v>
      </c>
      <c r="F10" s="9">
        <v>0</v>
      </c>
      <c r="G10" s="9">
        <v>0</v>
      </c>
      <c r="H10" s="29">
        <v>0</v>
      </c>
    </row>
    <row r="11" spans="1:8" ht="18" customHeight="1">
      <c r="A11" s="25">
        <v>2.2</v>
      </c>
      <c r="B11" s="84" t="s">
        <v>67</v>
      </c>
      <c r="C11" s="9">
        <v>2888609</v>
      </c>
      <c r="D11" s="9">
        <v>13309710</v>
      </c>
      <c r="E11" s="29">
        <v>16198319</v>
      </c>
      <c r="F11" s="9">
        <v>3387872</v>
      </c>
      <c r="G11" s="9">
        <v>10387226</v>
      </c>
      <c r="H11" s="29">
        <v>13775098</v>
      </c>
    </row>
    <row r="12" spans="1:8" ht="18" customHeight="1">
      <c r="A12" s="25">
        <v>2.3</v>
      </c>
      <c r="B12" s="84" t="s">
        <v>68</v>
      </c>
      <c r="C12" s="9">
        <v>853019</v>
      </c>
      <c r="D12" s="9">
        <v>2290814</v>
      </c>
      <c r="E12" s="29">
        <v>3143833</v>
      </c>
      <c r="F12" s="9">
        <v>277839</v>
      </c>
      <c r="G12" s="9">
        <v>1018267</v>
      </c>
      <c r="H12" s="29">
        <v>1296105</v>
      </c>
    </row>
    <row r="13" spans="1:8" ht="27" customHeight="1">
      <c r="A13" s="25">
        <v>2.4</v>
      </c>
      <c r="B13" s="84" t="s">
        <v>69</v>
      </c>
      <c r="C13" s="9">
        <v>44285</v>
      </c>
      <c r="D13" s="9">
        <v>571009</v>
      </c>
      <c r="E13" s="29">
        <v>615293</v>
      </c>
      <c r="F13" s="9">
        <v>2340</v>
      </c>
      <c r="G13" s="9">
        <v>1019783</v>
      </c>
      <c r="H13" s="29">
        <v>1022123</v>
      </c>
    </row>
    <row r="14" spans="1:8" ht="18" customHeight="1">
      <c r="A14" s="25">
        <v>2.5</v>
      </c>
      <c r="B14" s="84" t="s">
        <v>70</v>
      </c>
      <c r="C14" s="9">
        <v>856540</v>
      </c>
      <c r="D14" s="9">
        <v>3086373</v>
      </c>
      <c r="E14" s="29">
        <v>3942912</v>
      </c>
      <c r="F14" s="9">
        <v>752833</v>
      </c>
      <c r="G14" s="9">
        <v>2163927</v>
      </c>
      <c r="H14" s="29">
        <v>2916761</v>
      </c>
    </row>
    <row r="15" spans="1:8" ht="27" customHeight="1">
      <c r="A15" s="25">
        <v>2.6</v>
      </c>
      <c r="B15" s="84" t="s">
        <v>71</v>
      </c>
      <c r="C15" s="9">
        <v>1312730</v>
      </c>
      <c r="D15" s="9">
        <v>3308797</v>
      </c>
      <c r="E15" s="29">
        <v>4621526</v>
      </c>
      <c r="F15" s="9">
        <v>1359270</v>
      </c>
      <c r="G15" s="9">
        <v>2607744</v>
      </c>
      <c r="H15" s="29">
        <v>3967013</v>
      </c>
    </row>
    <row r="16" spans="1:8" ht="27" customHeight="1">
      <c r="A16" s="25">
        <v>2.7</v>
      </c>
      <c r="B16" s="84" t="s">
        <v>72</v>
      </c>
      <c r="C16" s="9">
        <v>473005</v>
      </c>
      <c r="D16" s="9">
        <v>1209541</v>
      </c>
      <c r="E16" s="29">
        <v>1682545</v>
      </c>
      <c r="F16" s="9">
        <v>24238</v>
      </c>
      <c r="G16" s="9">
        <v>1063371</v>
      </c>
      <c r="H16" s="29">
        <v>1087608</v>
      </c>
    </row>
    <row r="17" spans="1:8" ht="18" customHeight="1">
      <c r="A17" s="25">
        <v>2.8</v>
      </c>
      <c r="B17" s="84" t="s">
        <v>73</v>
      </c>
      <c r="C17" s="9">
        <v>10618635</v>
      </c>
      <c r="D17" s="9">
        <v>14263613</v>
      </c>
      <c r="E17" s="29">
        <v>24882248</v>
      </c>
      <c r="F17" s="9">
        <v>8758023</v>
      </c>
      <c r="G17" s="9">
        <v>12390987</v>
      </c>
      <c r="H17" s="29">
        <v>21149009</v>
      </c>
    </row>
    <row r="18" spans="1:8" ht="18" customHeight="1">
      <c r="A18" s="25">
        <v>2.9</v>
      </c>
      <c r="B18" s="84" t="s">
        <v>74</v>
      </c>
      <c r="C18" s="9">
        <v>3053199</v>
      </c>
      <c r="D18" s="9">
        <v>1823165</v>
      </c>
      <c r="E18" s="29">
        <v>4876364</v>
      </c>
      <c r="F18" s="9">
        <v>1612312</v>
      </c>
      <c r="G18" s="9">
        <v>1863142</v>
      </c>
      <c r="H18" s="29">
        <v>3475454</v>
      </c>
    </row>
    <row r="19" spans="1:8" ht="18" customHeight="1">
      <c r="A19" s="25">
        <v>3</v>
      </c>
      <c r="B19" s="84" t="s">
        <v>75</v>
      </c>
      <c r="C19" s="9">
        <v>5757326</v>
      </c>
      <c r="D19" s="9">
        <v>0</v>
      </c>
      <c r="E19" s="29">
        <v>5757326</v>
      </c>
      <c r="F19" s="9">
        <v>1585485</v>
      </c>
      <c r="G19" s="9">
        <v>0</v>
      </c>
      <c r="H19" s="29">
        <v>1585485</v>
      </c>
    </row>
    <row r="20" spans="1:8" ht="18" customHeight="1">
      <c r="A20" s="25">
        <v>4</v>
      </c>
      <c r="B20" s="84" t="s">
        <v>76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5</v>
      </c>
      <c r="B21" s="38" t="s">
        <v>77</v>
      </c>
      <c r="C21" s="29">
        <v>25982655</v>
      </c>
      <c r="D21" s="29">
        <v>40789769</v>
      </c>
      <c r="E21" s="29">
        <v>66772424</v>
      </c>
      <c r="F21" s="29">
        <v>17816146</v>
      </c>
      <c r="G21" s="29">
        <v>33107683</v>
      </c>
      <c r="H21" s="29">
        <v>50923829</v>
      </c>
    </row>
    <row r="22" spans="1:8" ht="18" customHeight="1">
      <c r="A22" s="25"/>
      <c r="B22" s="83" t="s">
        <v>78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4" t="s">
        <v>79</v>
      </c>
      <c r="C23" s="9">
        <v>1657192</v>
      </c>
      <c r="D23" s="9">
        <v>1124034</v>
      </c>
      <c r="E23" s="7">
        <v>2781226</v>
      </c>
      <c r="F23" s="9">
        <v>1206046</v>
      </c>
      <c r="G23" s="9">
        <v>922256</v>
      </c>
      <c r="H23" s="7">
        <v>2128302</v>
      </c>
    </row>
    <row r="24" spans="1:8" ht="18" customHeight="1">
      <c r="A24" s="25">
        <v>7</v>
      </c>
      <c r="B24" s="84" t="s">
        <v>80</v>
      </c>
      <c r="C24" s="9">
        <v>2374062</v>
      </c>
      <c r="D24" s="9">
        <v>15451298</v>
      </c>
      <c r="E24" s="7">
        <v>17825360</v>
      </c>
      <c r="F24" s="9">
        <v>2031010</v>
      </c>
      <c r="G24" s="9">
        <v>14644522</v>
      </c>
      <c r="H24" s="7">
        <v>16675532</v>
      </c>
    </row>
    <row r="25" spans="1:8" ht="18" customHeight="1">
      <c r="A25" s="25">
        <v>8</v>
      </c>
      <c r="B25" s="84" t="s">
        <v>81</v>
      </c>
      <c r="C25" s="9">
        <v>702727</v>
      </c>
      <c r="D25" s="9">
        <v>101178</v>
      </c>
      <c r="E25" s="7">
        <v>803905</v>
      </c>
      <c r="F25" s="9">
        <v>156415</v>
      </c>
      <c r="G25" s="9">
        <v>23962</v>
      </c>
      <c r="H25" s="7">
        <v>180377</v>
      </c>
    </row>
    <row r="26" spans="1:8" ht="18" customHeight="1">
      <c r="A26" s="25">
        <v>9</v>
      </c>
      <c r="B26" s="84" t="s">
        <v>82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4" t="s">
        <v>83</v>
      </c>
      <c r="C27" s="9">
        <v>704064</v>
      </c>
      <c r="D27" s="9">
        <v>7166893</v>
      </c>
      <c r="E27" s="7">
        <v>7870958</v>
      </c>
      <c r="F27" s="9">
        <v>139589</v>
      </c>
      <c r="G27" s="9">
        <v>6701534</v>
      </c>
      <c r="H27" s="7">
        <v>6841123</v>
      </c>
    </row>
    <row r="28" spans="1:8" ht="18" customHeight="1">
      <c r="A28" s="25">
        <v>11</v>
      </c>
      <c r="B28" s="84" t="s">
        <v>84</v>
      </c>
      <c r="C28" s="9">
        <v>8863</v>
      </c>
      <c r="D28" s="9">
        <v>0</v>
      </c>
      <c r="E28" s="7">
        <v>8863</v>
      </c>
      <c r="F28" s="9">
        <v>2955</v>
      </c>
      <c r="G28" s="9">
        <v>0</v>
      </c>
      <c r="H28" s="7">
        <v>2955</v>
      </c>
    </row>
    <row r="29" spans="1:8" ht="18" customHeight="1">
      <c r="A29" s="25">
        <v>12</v>
      </c>
      <c r="B29" s="27" t="s">
        <v>85</v>
      </c>
      <c r="C29" s="29">
        <v>5446908</v>
      </c>
      <c r="D29" s="29">
        <v>23843404</v>
      </c>
      <c r="E29" s="7">
        <v>29290312</v>
      </c>
      <c r="F29" s="29">
        <v>3536013</v>
      </c>
      <c r="G29" s="29">
        <v>22292275</v>
      </c>
      <c r="H29" s="7">
        <v>25828288</v>
      </c>
    </row>
    <row r="30" spans="1:8" ht="18" customHeight="1">
      <c r="A30" s="25">
        <v>13</v>
      </c>
      <c r="B30" s="27" t="s">
        <v>86</v>
      </c>
      <c r="C30" s="29">
        <v>20535747</v>
      </c>
      <c r="D30" s="29">
        <v>16946365</v>
      </c>
      <c r="E30" s="7">
        <v>37482112</v>
      </c>
      <c r="F30" s="29">
        <v>14280133</v>
      </c>
      <c r="G30" s="29">
        <v>10815408</v>
      </c>
      <c r="H30" s="7">
        <v>25095541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3" t="s">
        <v>87</v>
      </c>
      <c r="C32" s="9"/>
      <c r="D32" s="9"/>
      <c r="E32" s="39"/>
      <c r="F32" s="9"/>
      <c r="G32" s="9"/>
      <c r="H32" s="39"/>
    </row>
    <row r="33" spans="1:8" ht="18" customHeight="1">
      <c r="A33" s="25">
        <v>14</v>
      </c>
      <c r="B33" s="84" t="s">
        <v>88</v>
      </c>
      <c r="C33" s="10">
        <v>3744999</v>
      </c>
      <c r="D33" s="10">
        <v>2852335</v>
      </c>
      <c r="E33" s="10">
        <v>6597335</v>
      </c>
      <c r="F33" s="10">
        <v>2662376</v>
      </c>
      <c r="G33" s="10">
        <v>2127386</v>
      </c>
      <c r="H33" s="10">
        <v>4789762</v>
      </c>
    </row>
    <row r="34" spans="1:9" ht="18" customHeight="1">
      <c r="A34" s="25">
        <v>14.1</v>
      </c>
      <c r="B34" s="84" t="s">
        <v>89</v>
      </c>
      <c r="C34" s="9">
        <v>4848185</v>
      </c>
      <c r="D34" s="9">
        <v>4188373</v>
      </c>
      <c r="E34" s="10">
        <v>9036557</v>
      </c>
      <c r="F34" s="9">
        <v>3509761</v>
      </c>
      <c r="G34" s="9">
        <v>3098528</v>
      </c>
      <c r="H34" s="10">
        <v>6608289</v>
      </c>
      <c r="I34" s="68"/>
    </row>
    <row r="35" spans="1:8" ht="18" customHeight="1">
      <c r="A35" s="25">
        <v>14.2</v>
      </c>
      <c r="B35" s="84" t="s">
        <v>90</v>
      </c>
      <c r="C35" s="9">
        <v>1103185</v>
      </c>
      <c r="D35" s="9">
        <v>1336037</v>
      </c>
      <c r="E35" s="10">
        <v>2439223</v>
      </c>
      <c r="F35" s="9">
        <v>847385</v>
      </c>
      <c r="G35" s="9">
        <v>971142</v>
      </c>
      <c r="H35" s="10">
        <v>1818527</v>
      </c>
    </row>
    <row r="36" spans="1:8" ht="18" customHeight="1">
      <c r="A36" s="25">
        <v>15</v>
      </c>
      <c r="B36" s="84" t="s">
        <v>91</v>
      </c>
      <c r="C36" s="9">
        <v>0</v>
      </c>
      <c r="D36" s="9">
        <v>0</v>
      </c>
      <c r="E36" s="10">
        <v>0</v>
      </c>
      <c r="F36" s="9">
        <v>0</v>
      </c>
      <c r="G36" s="9">
        <v>2748</v>
      </c>
      <c r="H36" s="10">
        <v>2748</v>
      </c>
    </row>
    <row r="37" spans="1:8" s="64" customFormat="1" ht="18" customHeight="1">
      <c r="A37" s="25">
        <v>16</v>
      </c>
      <c r="B37" s="84" t="s">
        <v>92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8" s="64" customFormat="1" ht="18" customHeight="1">
      <c r="A38" s="25">
        <v>17</v>
      </c>
      <c r="B38" s="84" t="s">
        <v>93</v>
      </c>
      <c r="C38" s="9">
        <v>16961</v>
      </c>
      <c r="D38" s="9">
        <v>0</v>
      </c>
      <c r="E38" s="10">
        <v>16961</v>
      </c>
      <c r="F38" s="9">
        <v>-15276</v>
      </c>
      <c r="G38" s="9">
        <v>0</v>
      </c>
      <c r="H38" s="10">
        <v>-15276</v>
      </c>
    </row>
    <row r="39" spans="1:8" ht="18" customHeight="1">
      <c r="A39" s="25">
        <v>18</v>
      </c>
      <c r="B39" s="84" t="s">
        <v>94</v>
      </c>
      <c r="C39" s="9">
        <v>7601436</v>
      </c>
      <c r="D39" s="9"/>
      <c r="E39" s="10">
        <v>7601436</v>
      </c>
      <c r="F39" s="9">
        <v>4683327</v>
      </c>
      <c r="G39" s="9"/>
      <c r="H39" s="10">
        <v>4683327</v>
      </c>
    </row>
    <row r="40" spans="1:8" s="64" customFormat="1" ht="18" customHeight="1">
      <c r="A40" s="25">
        <v>19</v>
      </c>
      <c r="B40" s="84" t="s">
        <v>95</v>
      </c>
      <c r="C40" s="9">
        <v>-2351033</v>
      </c>
      <c r="D40" s="9"/>
      <c r="E40" s="10">
        <v>-2351033</v>
      </c>
      <c r="F40" s="9">
        <v>31286</v>
      </c>
      <c r="G40" s="9"/>
      <c r="H40" s="10">
        <v>31286</v>
      </c>
    </row>
    <row r="41" spans="1:8" s="64" customFormat="1" ht="18" customHeight="1">
      <c r="A41" s="25">
        <v>20</v>
      </c>
      <c r="B41" s="84" t="s">
        <v>96</v>
      </c>
      <c r="C41" s="9">
        <v>-26994</v>
      </c>
      <c r="D41" s="9"/>
      <c r="E41" s="10">
        <v>-26994</v>
      </c>
      <c r="F41" s="9">
        <v>-62017</v>
      </c>
      <c r="G41" s="9"/>
      <c r="H41" s="10">
        <v>-62017</v>
      </c>
    </row>
    <row r="42" spans="1:8" ht="18" customHeight="1">
      <c r="A42" s="25">
        <v>21</v>
      </c>
      <c r="B42" s="84" t="s">
        <v>97</v>
      </c>
      <c r="C42" s="9">
        <v>558878</v>
      </c>
      <c r="D42" s="9">
        <v>1587176</v>
      </c>
      <c r="E42" s="10">
        <v>2146054</v>
      </c>
      <c r="F42" s="9">
        <v>377184</v>
      </c>
      <c r="G42" s="9">
        <v>928738</v>
      </c>
      <c r="H42" s="10">
        <v>1305922</v>
      </c>
    </row>
    <row r="43" spans="1:8" ht="18" customHeight="1">
      <c r="A43" s="25">
        <v>22</v>
      </c>
      <c r="B43" s="84" t="s">
        <v>98</v>
      </c>
      <c r="C43" s="9">
        <v>4208508</v>
      </c>
      <c r="D43" s="9">
        <v>1289246</v>
      </c>
      <c r="E43" s="10">
        <v>5497755</v>
      </c>
      <c r="F43" s="9">
        <v>2138938</v>
      </c>
      <c r="G43" s="9">
        <v>1181919</v>
      </c>
      <c r="H43" s="10">
        <v>3320858</v>
      </c>
    </row>
    <row r="44" spans="1:8" ht="18" customHeight="1">
      <c r="A44" s="25">
        <v>23</v>
      </c>
      <c r="B44" s="27" t="s">
        <v>99</v>
      </c>
      <c r="C44" s="29">
        <v>13752755</v>
      </c>
      <c r="D44" s="29">
        <v>5728758</v>
      </c>
      <c r="E44" s="10">
        <v>19481513</v>
      </c>
      <c r="F44" s="29">
        <v>9815818</v>
      </c>
      <c r="G44" s="29">
        <v>4240791</v>
      </c>
      <c r="H44" s="10">
        <v>14056609</v>
      </c>
    </row>
    <row r="45" spans="1:8" ht="18" customHeight="1">
      <c r="A45" s="25"/>
      <c r="B45" s="83" t="s">
        <v>100</v>
      </c>
      <c r="C45" s="9"/>
      <c r="D45" s="9"/>
      <c r="E45" s="39"/>
      <c r="F45" s="9"/>
      <c r="G45" s="9"/>
      <c r="H45" s="39"/>
    </row>
    <row r="46" spans="1:8" ht="27" customHeight="1">
      <c r="A46" s="25">
        <v>24</v>
      </c>
      <c r="B46" s="84" t="s">
        <v>101</v>
      </c>
      <c r="C46" s="9">
        <v>1532549</v>
      </c>
      <c r="D46" s="9">
        <v>2034105</v>
      </c>
      <c r="E46" s="29">
        <v>3566654</v>
      </c>
      <c r="F46" s="9">
        <v>1359443</v>
      </c>
      <c r="G46" s="9">
        <v>1240581</v>
      </c>
      <c r="H46" s="29">
        <v>2600024</v>
      </c>
    </row>
    <row r="47" spans="1:8" ht="18" customHeight="1">
      <c r="A47" s="25">
        <v>25</v>
      </c>
      <c r="B47" s="84" t="s">
        <v>102</v>
      </c>
      <c r="C47" s="9">
        <v>1789252</v>
      </c>
      <c r="D47" s="9">
        <v>73671</v>
      </c>
      <c r="E47" s="29">
        <v>1862923</v>
      </c>
      <c r="F47" s="9">
        <v>1005247</v>
      </c>
      <c r="G47" s="9">
        <v>45294</v>
      </c>
      <c r="H47" s="29">
        <v>1050542</v>
      </c>
    </row>
    <row r="48" spans="1:8" ht="18" customHeight="1">
      <c r="A48" s="25">
        <v>26</v>
      </c>
      <c r="B48" s="84" t="s">
        <v>103</v>
      </c>
      <c r="C48" s="9">
        <v>15009809</v>
      </c>
      <c r="D48" s="9"/>
      <c r="E48" s="29">
        <v>15009809</v>
      </c>
      <c r="F48" s="9">
        <v>11303143</v>
      </c>
      <c r="G48" s="9"/>
      <c r="H48" s="29">
        <v>11303143</v>
      </c>
    </row>
    <row r="49" spans="1:8" ht="18" customHeight="1">
      <c r="A49" s="25">
        <v>27</v>
      </c>
      <c r="B49" s="84" t="s">
        <v>104</v>
      </c>
      <c r="C49" s="9">
        <v>469893</v>
      </c>
      <c r="D49" s="9"/>
      <c r="E49" s="29">
        <v>469893</v>
      </c>
      <c r="F49" s="9">
        <v>379104</v>
      </c>
      <c r="G49" s="9"/>
      <c r="H49" s="29">
        <v>379104</v>
      </c>
    </row>
    <row r="50" spans="1:8" ht="18" customHeight="1">
      <c r="A50" s="25">
        <v>28</v>
      </c>
      <c r="B50" s="84" t="s">
        <v>105</v>
      </c>
      <c r="C50" s="9">
        <v>3059356</v>
      </c>
      <c r="D50" s="9"/>
      <c r="E50" s="29">
        <v>3059356</v>
      </c>
      <c r="F50" s="9">
        <v>3551067</v>
      </c>
      <c r="G50" s="9"/>
      <c r="H50" s="29">
        <v>3551067</v>
      </c>
    </row>
    <row r="51" spans="1:8" ht="18" customHeight="1">
      <c r="A51" s="25">
        <v>29</v>
      </c>
      <c r="B51" s="84" t="s">
        <v>106</v>
      </c>
      <c r="C51" s="9">
        <v>4559209</v>
      </c>
      <c r="D51" s="9">
        <v>21336</v>
      </c>
      <c r="E51" s="29">
        <v>4580545</v>
      </c>
      <c r="F51" s="9">
        <v>4273135</v>
      </c>
      <c r="G51" s="9">
        <v>128127</v>
      </c>
      <c r="H51" s="29">
        <v>4401262</v>
      </c>
    </row>
    <row r="52" spans="1:8" ht="18" customHeight="1">
      <c r="A52" s="25">
        <v>30</v>
      </c>
      <c r="B52" s="27" t="s">
        <v>107</v>
      </c>
      <c r="C52" s="29">
        <v>26420067</v>
      </c>
      <c r="D52" s="29">
        <v>2129112</v>
      </c>
      <c r="E52" s="29">
        <v>28549179</v>
      </c>
      <c r="F52" s="29">
        <v>21871139</v>
      </c>
      <c r="G52" s="29">
        <v>1414003</v>
      </c>
      <c r="H52" s="29">
        <v>23285142</v>
      </c>
    </row>
    <row r="53" spans="1:8" ht="18" customHeight="1">
      <c r="A53" s="25">
        <v>31</v>
      </c>
      <c r="B53" s="27" t="s">
        <v>108</v>
      </c>
      <c r="C53" s="29">
        <v>-12667312</v>
      </c>
      <c r="D53" s="29">
        <v>3599646</v>
      </c>
      <c r="E53" s="29">
        <v>-9067666</v>
      </c>
      <c r="F53" s="29">
        <v>-12055321</v>
      </c>
      <c r="G53" s="29">
        <v>2826788</v>
      </c>
      <c r="H53" s="29">
        <v>-9228532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5" t="s">
        <v>109</v>
      </c>
      <c r="C55" s="29">
        <v>7868435</v>
      </c>
      <c r="D55" s="29">
        <v>20546011</v>
      </c>
      <c r="E55" s="29">
        <v>28414446</v>
      </c>
      <c r="F55" s="29">
        <v>2224813</v>
      </c>
      <c r="G55" s="29">
        <v>13642196</v>
      </c>
      <c r="H55" s="29">
        <v>15867009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4" t="s">
        <v>110</v>
      </c>
      <c r="C57" s="9">
        <v>997625</v>
      </c>
      <c r="D57" s="9" t="s">
        <v>13</v>
      </c>
      <c r="E57" s="29">
        <v>997625</v>
      </c>
      <c r="F57" s="9">
        <v>8126996</v>
      </c>
      <c r="G57" s="9" t="s">
        <v>13</v>
      </c>
      <c r="H57" s="29">
        <v>8126996</v>
      </c>
    </row>
    <row r="58" spans="1:8" ht="13.5">
      <c r="A58" s="25">
        <v>34</v>
      </c>
      <c r="B58" s="84" t="s">
        <v>111</v>
      </c>
      <c r="C58" s="9"/>
      <c r="D58" s="9" t="s">
        <v>13</v>
      </c>
      <c r="E58" s="29">
        <v>0</v>
      </c>
      <c r="F58" s="9"/>
      <c r="G58" s="9" t="s">
        <v>13</v>
      </c>
      <c r="H58" s="29">
        <v>0</v>
      </c>
    </row>
    <row r="59" spans="1:8" ht="18" customHeight="1">
      <c r="A59" s="25">
        <v>35</v>
      </c>
      <c r="B59" s="84" t="s">
        <v>112</v>
      </c>
      <c r="C59" s="9">
        <v>-1696089</v>
      </c>
      <c r="D59" s="9" t="s">
        <v>13</v>
      </c>
      <c r="E59" s="29">
        <v>-1696089</v>
      </c>
      <c r="F59" s="9">
        <v>2561090</v>
      </c>
      <c r="G59" s="9" t="s">
        <v>13</v>
      </c>
      <c r="H59" s="29">
        <v>2561090</v>
      </c>
    </row>
    <row r="60" spans="1:8" ht="18" customHeight="1">
      <c r="A60" s="25">
        <v>36</v>
      </c>
      <c r="B60" s="27" t="s">
        <v>113</v>
      </c>
      <c r="C60" s="29">
        <v>-698464</v>
      </c>
      <c r="D60" s="29">
        <v>0</v>
      </c>
      <c r="E60" s="29">
        <v>-698464</v>
      </c>
      <c r="F60" s="29">
        <v>10688086</v>
      </c>
      <c r="G60" s="29">
        <v>0</v>
      </c>
      <c r="H60" s="29">
        <v>10688086</v>
      </c>
    </row>
    <row r="61" spans="1:8" ht="15.7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86" t="s">
        <v>114</v>
      </c>
      <c r="C62" s="29">
        <v>8566899</v>
      </c>
      <c r="D62" s="29">
        <v>20546011</v>
      </c>
      <c r="E62" s="29">
        <v>29112909</v>
      </c>
      <c r="F62" s="29">
        <v>-8463273</v>
      </c>
      <c r="G62" s="29">
        <v>13642196</v>
      </c>
      <c r="H62" s="29">
        <v>5178923</v>
      </c>
    </row>
    <row r="63" spans="1:8" s="19" customFormat="1" ht="18" customHeight="1">
      <c r="A63" s="31">
        <v>38</v>
      </c>
      <c r="B63" s="84" t="s">
        <v>115</v>
      </c>
      <c r="C63" s="30">
        <v>4949168</v>
      </c>
      <c r="D63" s="30"/>
      <c r="E63" s="29">
        <v>4949168</v>
      </c>
      <c r="F63" s="30">
        <v>821305</v>
      </c>
      <c r="G63" s="30"/>
      <c r="H63" s="29">
        <v>821305</v>
      </c>
    </row>
    <row r="64" spans="1:8" ht="18" customHeight="1">
      <c r="A64" s="25">
        <v>39</v>
      </c>
      <c r="B64" s="27" t="s">
        <v>116</v>
      </c>
      <c r="C64" s="29">
        <v>3617731</v>
      </c>
      <c r="D64" s="29">
        <v>20546011</v>
      </c>
      <c r="E64" s="29">
        <v>24163741</v>
      </c>
      <c r="F64" s="29">
        <v>-9284578</v>
      </c>
      <c r="G64" s="29">
        <v>13642196</v>
      </c>
      <c r="H64" s="29">
        <v>4357618</v>
      </c>
    </row>
    <row r="65" spans="1:8" s="19" customFormat="1" ht="18" customHeight="1">
      <c r="A65" s="31">
        <v>40</v>
      </c>
      <c r="B65" s="84" t="s">
        <v>117</v>
      </c>
      <c r="C65" s="30">
        <v>0</v>
      </c>
      <c r="D65" s="30"/>
      <c r="E65" s="29">
        <v>0</v>
      </c>
      <c r="F65" s="30">
        <v>0</v>
      </c>
      <c r="G65" s="30"/>
      <c r="H65" s="29">
        <v>0</v>
      </c>
    </row>
    <row r="66" spans="1:8" ht="27" customHeight="1">
      <c r="A66" s="31">
        <v>41</v>
      </c>
      <c r="B66" s="87" t="s">
        <v>118</v>
      </c>
      <c r="C66" s="29">
        <v>3617731</v>
      </c>
      <c r="D66" s="29">
        <v>20546011</v>
      </c>
      <c r="E66" s="29">
        <v>24163741</v>
      </c>
      <c r="F66" s="29">
        <v>-9284578</v>
      </c>
      <c r="G66" s="29">
        <v>13642196</v>
      </c>
      <c r="H66" s="29">
        <v>4357618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5" ht="19.5" customHeight="1">
      <c r="A68" s="77" t="s">
        <v>59</v>
      </c>
      <c r="B68" s="2"/>
      <c r="C68" s="12"/>
      <c r="D68" s="12"/>
      <c r="E68" s="12"/>
    </row>
    <row r="69" spans="1:5" ht="8.25" customHeight="1">
      <c r="A69" s="77"/>
      <c r="B69" s="2"/>
      <c r="C69" s="12"/>
      <c r="D69" s="12"/>
      <c r="E69" s="12"/>
    </row>
    <row r="70" spans="1:5" ht="13.5" customHeight="1">
      <c r="A70" s="77" t="s">
        <v>60</v>
      </c>
      <c r="B70" s="2"/>
      <c r="C70" s="12"/>
      <c r="D70" s="12"/>
      <c r="E70" s="12"/>
    </row>
  </sheetData>
  <sheetProtection/>
  <mergeCells count="3">
    <mergeCell ref="C5:E5"/>
    <mergeCell ref="F5:H5"/>
    <mergeCell ref="D1:H1"/>
  </mergeCells>
  <printOptions/>
  <pageMargins left="0.39" right="0.25" top="0.44" bottom="0.28" header="0.22" footer="0.2"/>
  <pageSetup horizontalDpi="600" verticalDpi="600" orientation="portrait" scale="75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view="pageBreakPreview" zoomScaleSheetLayoutView="100" zoomScalePageLayoutView="0" workbookViewId="0" topLeftCell="A1">
      <selection activeCell="C6" sqref="C6:H54"/>
    </sheetView>
  </sheetViews>
  <sheetFormatPr defaultColWidth="9.140625" defaultRowHeight="12.75"/>
  <cols>
    <col min="1" max="1" width="5.421875" style="13" customWidth="1"/>
    <col min="2" max="2" width="58.140625" style="13" bestFit="1" customWidth="1"/>
    <col min="3" max="3" width="13.140625" style="13" customWidth="1"/>
    <col min="4" max="4" width="11.28125" style="13" customWidth="1"/>
    <col min="5" max="5" width="13.57421875" style="13" customWidth="1"/>
    <col min="6" max="8" width="14.57421875" style="13" customWidth="1"/>
    <col min="9" max="16384" width="9.140625" style="13" customWidth="1"/>
  </cols>
  <sheetData>
    <row r="1" spans="1:48" ht="15" customHeight="1">
      <c r="A1" s="71" t="s">
        <v>14</v>
      </c>
      <c r="B1" s="1" t="s">
        <v>15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1" t="s">
        <v>16</v>
      </c>
      <c r="B2" s="81">
        <f>RC!B2</f>
        <v>40633</v>
      </c>
      <c r="C2" s="2"/>
      <c r="D2" s="2"/>
      <c r="E2" s="2"/>
      <c r="F2" s="12"/>
      <c r="G2" s="12"/>
      <c r="H2" s="34" t="s">
        <v>167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8" ht="16.5" customHeight="1">
      <c r="B3" s="15" t="s">
        <v>120</v>
      </c>
      <c r="C3" s="14"/>
      <c r="D3" s="14"/>
      <c r="E3" s="14"/>
      <c r="H3" s="72" t="s">
        <v>204</v>
      </c>
    </row>
    <row r="4" spans="1:8" ht="16.5" customHeight="1">
      <c r="A4" s="23"/>
      <c r="B4" s="24"/>
      <c r="C4" s="105" t="s">
        <v>18</v>
      </c>
      <c r="D4" s="105"/>
      <c r="E4" s="105"/>
      <c r="F4" s="106" t="s">
        <v>19</v>
      </c>
      <c r="G4" s="107"/>
      <c r="H4" s="107"/>
    </row>
    <row r="5" spans="1:12" s="17" customFormat="1" ht="13.5" customHeight="1">
      <c r="A5" s="25" t="s">
        <v>0</v>
      </c>
      <c r="B5" s="26"/>
      <c r="C5" s="80" t="s">
        <v>20</v>
      </c>
      <c r="D5" s="80" t="s">
        <v>21</v>
      </c>
      <c r="E5" s="80" t="s">
        <v>22</v>
      </c>
      <c r="F5" s="80" t="s">
        <v>20</v>
      </c>
      <c r="G5" s="80" t="s">
        <v>21</v>
      </c>
      <c r="H5" s="80" t="s">
        <v>22</v>
      </c>
      <c r="I5" s="16"/>
      <c r="J5" s="16"/>
      <c r="K5" s="16"/>
      <c r="L5" s="16"/>
    </row>
    <row r="6" spans="1:12" ht="15.75" customHeight="1">
      <c r="A6" s="25">
        <v>1</v>
      </c>
      <c r="B6" s="90" t="s">
        <v>121</v>
      </c>
      <c r="C6" s="7">
        <v>47046300046</v>
      </c>
      <c r="D6" s="7">
        <v>230748585</v>
      </c>
      <c r="E6" s="7">
        <v>47277048631</v>
      </c>
      <c r="F6" s="7">
        <v>26666505267</v>
      </c>
      <c r="G6" s="7">
        <v>167428695</v>
      </c>
      <c r="H6" s="7">
        <v>26833933961</v>
      </c>
      <c r="I6" s="12"/>
      <c r="J6" s="12"/>
      <c r="K6" s="12"/>
      <c r="L6" s="12"/>
    </row>
    <row r="7" spans="1:12" ht="15.75" customHeight="1">
      <c r="A7" s="25">
        <v>1.1</v>
      </c>
      <c r="B7" s="28" t="s">
        <v>122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12" ht="15.75" customHeight="1">
      <c r="A8" s="25">
        <v>1.2</v>
      </c>
      <c r="B8" s="28" t="s">
        <v>123</v>
      </c>
      <c r="C8" s="9">
        <v>57221327</v>
      </c>
      <c r="D8" s="9">
        <v>159977724</v>
      </c>
      <c r="E8" s="7">
        <v>217199051</v>
      </c>
      <c r="F8" s="9">
        <v>41141264</v>
      </c>
      <c r="G8" s="9">
        <v>94221081</v>
      </c>
      <c r="H8" s="7">
        <v>135362345</v>
      </c>
      <c r="I8" s="12"/>
      <c r="J8" s="12"/>
      <c r="K8" s="12"/>
      <c r="L8" s="12"/>
    </row>
    <row r="9" spans="1:12" ht="15.75" customHeight="1">
      <c r="A9" s="25">
        <v>1.3</v>
      </c>
      <c r="B9" s="28" t="s">
        <v>124</v>
      </c>
      <c r="C9" s="9">
        <v>0</v>
      </c>
      <c r="D9" s="9">
        <v>70624260</v>
      </c>
      <c r="E9" s="7">
        <v>70624260</v>
      </c>
      <c r="F9" s="9">
        <v>0</v>
      </c>
      <c r="G9" s="9">
        <v>73124920</v>
      </c>
      <c r="H9" s="7">
        <v>73124920</v>
      </c>
      <c r="I9" s="12"/>
      <c r="J9" s="12"/>
      <c r="K9" s="12"/>
      <c r="L9" s="12"/>
    </row>
    <row r="10" spans="1:12" ht="15.75" customHeight="1">
      <c r="A10" s="25">
        <v>1.4</v>
      </c>
      <c r="B10" s="28" t="s">
        <v>125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12" ht="15.75" customHeight="1">
      <c r="A11" s="25">
        <v>1.5</v>
      </c>
      <c r="B11" s="28" t="s">
        <v>126</v>
      </c>
      <c r="C11" s="9">
        <v>46989078719</v>
      </c>
      <c r="D11" s="9"/>
      <c r="E11" s="7">
        <v>46989078719</v>
      </c>
      <c r="F11" s="9">
        <v>26625364003</v>
      </c>
      <c r="G11" s="9"/>
      <c r="H11" s="7">
        <v>26625364003</v>
      </c>
      <c r="I11" s="12"/>
      <c r="J11" s="12"/>
      <c r="K11" s="12"/>
      <c r="L11" s="12"/>
    </row>
    <row r="12" spans="1:12" ht="15.75" customHeight="1">
      <c r="A12" s="25">
        <v>1.6</v>
      </c>
      <c r="B12" s="28" t="s">
        <v>127</v>
      </c>
      <c r="C12" s="9">
        <v>0</v>
      </c>
      <c r="D12" s="9">
        <v>146601</v>
      </c>
      <c r="E12" s="7">
        <v>146601</v>
      </c>
      <c r="F12" s="9">
        <v>0</v>
      </c>
      <c r="G12" s="9">
        <v>82694</v>
      </c>
      <c r="H12" s="7">
        <v>82694</v>
      </c>
      <c r="I12" s="12"/>
      <c r="J12" s="12"/>
      <c r="K12" s="12"/>
      <c r="L12" s="12"/>
    </row>
    <row r="13" spans="1:12" ht="15.75" customHeight="1">
      <c r="A13" s="25">
        <v>2</v>
      </c>
      <c r="B13" s="85" t="s">
        <v>128</v>
      </c>
      <c r="C13" s="7">
        <v>25242566</v>
      </c>
      <c r="D13" s="7">
        <v>201950758</v>
      </c>
      <c r="E13" s="7">
        <v>227193325</v>
      </c>
      <c r="F13" s="7">
        <v>41475744</v>
      </c>
      <c r="G13" s="7">
        <v>68384221</v>
      </c>
      <c r="H13" s="7">
        <v>109859965</v>
      </c>
      <c r="I13" s="12"/>
      <c r="J13" s="12"/>
      <c r="K13" s="12"/>
      <c r="L13" s="12"/>
    </row>
    <row r="14" spans="1:12" ht="15.75" customHeight="1">
      <c r="A14" s="25">
        <v>2.1</v>
      </c>
      <c r="B14" s="28" t="s">
        <v>129</v>
      </c>
      <c r="C14" s="9">
        <v>25242566</v>
      </c>
      <c r="D14" s="9">
        <v>144638263</v>
      </c>
      <c r="E14" s="7">
        <v>169880829</v>
      </c>
      <c r="F14" s="9">
        <v>29436938</v>
      </c>
      <c r="G14" s="9">
        <v>49102551</v>
      </c>
      <c r="H14" s="7">
        <v>78539489</v>
      </c>
      <c r="I14" s="12"/>
      <c r="J14" s="12"/>
      <c r="K14" s="12"/>
      <c r="L14" s="12"/>
    </row>
    <row r="15" spans="1:12" ht="15.75" customHeight="1">
      <c r="A15" s="25">
        <v>2.2</v>
      </c>
      <c r="B15" s="28" t="s">
        <v>130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12" ht="15.75" customHeight="1">
      <c r="A16" s="25">
        <v>2.3</v>
      </c>
      <c r="B16" s="28" t="s">
        <v>131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132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133</v>
      </c>
      <c r="C18" s="9">
        <v>0</v>
      </c>
      <c r="D18" s="9">
        <v>28867381</v>
      </c>
      <c r="E18" s="7">
        <v>28867381</v>
      </c>
      <c r="F18" s="9">
        <v>0</v>
      </c>
      <c r="G18" s="9">
        <v>15903730</v>
      </c>
      <c r="H18" s="7">
        <v>15903730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134</v>
      </c>
      <c r="C19" s="9">
        <v>0</v>
      </c>
      <c r="D19" s="9">
        <v>28445115</v>
      </c>
      <c r="E19" s="7">
        <v>28445115</v>
      </c>
      <c r="F19" s="9">
        <v>12038806</v>
      </c>
      <c r="G19" s="9">
        <v>3377940</v>
      </c>
      <c r="H19" s="7">
        <v>15416746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135</v>
      </c>
      <c r="C20" s="9">
        <v>0</v>
      </c>
      <c r="D20" s="9">
        <v>0</v>
      </c>
      <c r="E20" s="7">
        <v>0</v>
      </c>
      <c r="F20" s="9">
        <v>0</v>
      </c>
      <c r="G20" s="9">
        <v>0</v>
      </c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5" t="s">
        <v>46</v>
      </c>
      <c r="C21" s="7">
        <v>57221327</v>
      </c>
      <c r="D21" s="7">
        <v>261253439</v>
      </c>
      <c r="E21" s="7">
        <v>318474766</v>
      </c>
      <c r="F21" s="7">
        <v>41141264</v>
      </c>
      <c r="G21" s="7">
        <v>94252032</v>
      </c>
      <c r="H21" s="7">
        <v>135393296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136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1" t="s">
        <v>137</v>
      </c>
      <c r="C23" s="9">
        <v>57221327</v>
      </c>
      <c r="D23" s="9">
        <v>159977724</v>
      </c>
      <c r="E23" s="7">
        <v>217199051</v>
      </c>
      <c r="F23" s="9">
        <v>41141264</v>
      </c>
      <c r="G23" s="9">
        <v>94221081</v>
      </c>
      <c r="H23" s="7">
        <v>135362345</v>
      </c>
      <c r="I23" s="12"/>
      <c r="J23" s="12"/>
      <c r="K23" s="12"/>
      <c r="L23" s="12"/>
    </row>
    <row r="24" spans="1:12" ht="15.75" customHeight="1">
      <c r="A24" s="25">
        <v>3.3</v>
      </c>
      <c r="B24" s="91" t="s">
        <v>138</v>
      </c>
      <c r="C24" s="9">
        <v>0</v>
      </c>
      <c r="D24" s="9">
        <v>101275715</v>
      </c>
      <c r="E24" s="7">
        <v>101275715</v>
      </c>
      <c r="F24" s="9">
        <v>0</v>
      </c>
      <c r="G24" s="9">
        <v>30952</v>
      </c>
      <c r="H24" s="7">
        <v>30952</v>
      </c>
      <c r="I24" s="12"/>
      <c r="J24" s="12"/>
      <c r="K24" s="12"/>
      <c r="L24" s="12"/>
    </row>
    <row r="25" spans="1:12" ht="27" customHeight="1">
      <c r="A25" s="25">
        <v>4</v>
      </c>
      <c r="B25" s="92" t="s">
        <v>139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4.1</v>
      </c>
      <c r="B26" s="91" t="s">
        <v>140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1" t="s">
        <v>141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1" t="s">
        <v>142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2" t="s">
        <v>143</v>
      </c>
      <c r="C29" s="7">
        <v>0</v>
      </c>
      <c r="D29" s="7">
        <v>75059600</v>
      </c>
      <c r="E29" s="7">
        <v>75059600</v>
      </c>
      <c r="F29" s="7">
        <v>0</v>
      </c>
      <c r="G29" s="7">
        <v>0</v>
      </c>
      <c r="H29" s="7">
        <v>0</v>
      </c>
      <c r="I29" s="12"/>
      <c r="J29" s="12"/>
      <c r="K29" s="12"/>
      <c r="L29" s="12"/>
    </row>
    <row r="30" spans="1:12" ht="15.75" customHeight="1">
      <c r="A30" s="25">
        <v>5.1</v>
      </c>
      <c r="B30" s="91" t="s">
        <v>144</v>
      </c>
      <c r="C30" s="9">
        <v>0</v>
      </c>
      <c r="D30" s="9">
        <v>75059600</v>
      </c>
      <c r="E30" s="7">
        <v>75059600</v>
      </c>
      <c r="F30" s="9">
        <v>0</v>
      </c>
      <c r="G30" s="9">
        <v>0</v>
      </c>
      <c r="H30" s="7">
        <v>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1" t="s">
        <v>145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1" t="s">
        <v>146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1" t="s">
        <v>147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2" t="s">
        <v>148</v>
      </c>
      <c r="C34" s="7">
        <v>0</v>
      </c>
      <c r="D34" s="7">
        <v>400887</v>
      </c>
      <c r="E34" s="7">
        <v>400887</v>
      </c>
      <c r="F34" s="7">
        <v>0</v>
      </c>
      <c r="G34" s="7">
        <v>326263</v>
      </c>
      <c r="H34" s="7">
        <v>326263</v>
      </c>
      <c r="I34" s="12"/>
      <c r="J34" s="12"/>
      <c r="K34" s="12"/>
      <c r="L34" s="12"/>
    </row>
    <row r="35" spans="1:12" ht="15.75" customHeight="1">
      <c r="A35" s="25">
        <v>6.1</v>
      </c>
      <c r="B35" s="91" t="s">
        <v>149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1" t="s">
        <v>150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1" t="s">
        <v>151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1" t="s">
        <v>147</v>
      </c>
      <c r="C38" s="9">
        <v>0</v>
      </c>
      <c r="D38" s="9">
        <v>400887</v>
      </c>
      <c r="E38" s="7">
        <v>400887</v>
      </c>
      <c r="F38" s="9">
        <v>0</v>
      </c>
      <c r="G38" s="9">
        <v>326263</v>
      </c>
      <c r="H38" s="7">
        <v>326263</v>
      </c>
      <c r="I38" s="12"/>
      <c r="J38" s="12"/>
      <c r="K38" s="12"/>
      <c r="L38" s="12"/>
    </row>
    <row r="39" spans="1:12" ht="15.75" customHeight="1">
      <c r="A39" s="25">
        <v>7</v>
      </c>
      <c r="B39" s="92" t="s">
        <v>152</v>
      </c>
      <c r="C39" s="29">
        <v>843850946</v>
      </c>
      <c r="D39" s="29">
        <v>0</v>
      </c>
      <c r="E39" s="7">
        <v>843850946</v>
      </c>
      <c r="F39" s="29">
        <v>571763461</v>
      </c>
      <c r="G39" s="29">
        <v>0</v>
      </c>
      <c r="H39" s="7">
        <v>571763461</v>
      </c>
      <c r="I39" s="12"/>
      <c r="J39" s="12"/>
      <c r="K39" s="12"/>
      <c r="L39" s="12"/>
    </row>
    <row r="40" spans="1:12" ht="15.75" customHeight="1">
      <c r="A40" s="25" t="s">
        <v>1</v>
      </c>
      <c r="B40" s="91" t="s">
        <v>153</v>
      </c>
      <c r="C40" s="9">
        <v>843850946</v>
      </c>
      <c r="D40" s="9">
        <v>0</v>
      </c>
      <c r="E40" s="7">
        <v>843850946</v>
      </c>
      <c r="F40" s="9">
        <v>571763461</v>
      </c>
      <c r="G40" s="9">
        <v>0</v>
      </c>
      <c r="H40" s="7">
        <v>571763461</v>
      </c>
      <c r="I40" s="12"/>
      <c r="J40" s="12"/>
      <c r="K40" s="12"/>
      <c r="L40" s="12"/>
    </row>
    <row r="41" spans="1:12" ht="15.75" customHeight="1">
      <c r="A41" s="25" t="s">
        <v>2</v>
      </c>
      <c r="B41" s="91" t="s">
        <v>154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1" t="s">
        <v>155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2" t="s">
        <v>156</v>
      </c>
      <c r="C43" s="29">
        <v>122079729</v>
      </c>
      <c r="D43" s="29">
        <v>186156499</v>
      </c>
      <c r="E43" s="7">
        <v>308236228</v>
      </c>
      <c r="F43" s="29">
        <v>76745021</v>
      </c>
      <c r="G43" s="29">
        <v>165191655</v>
      </c>
      <c r="H43" s="7">
        <v>241936676</v>
      </c>
      <c r="I43" s="12"/>
      <c r="J43" s="12"/>
      <c r="K43" s="12"/>
      <c r="L43" s="12"/>
    </row>
    <row r="44" spans="1:12" ht="15.75" customHeight="1">
      <c r="A44" s="25" t="s">
        <v>4</v>
      </c>
      <c r="B44" s="91" t="s">
        <v>157</v>
      </c>
      <c r="C44" s="9">
        <v>281504</v>
      </c>
      <c r="D44" s="9">
        <v>963822</v>
      </c>
      <c r="E44" s="7">
        <v>1245326</v>
      </c>
      <c r="F44" s="9">
        <v>281504</v>
      </c>
      <c r="G44" s="9">
        <v>988399</v>
      </c>
      <c r="H44" s="7">
        <v>1269903</v>
      </c>
      <c r="I44" s="12"/>
      <c r="J44" s="12"/>
      <c r="K44" s="12"/>
      <c r="L44" s="12"/>
    </row>
    <row r="45" spans="1:12" ht="15.75" customHeight="1">
      <c r="A45" s="25" t="s">
        <v>5</v>
      </c>
      <c r="B45" s="91" t="s">
        <v>158</v>
      </c>
      <c r="C45" s="9">
        <v>62711884</v>
      </c>
      <c r="D45" s="9">
        <v>39258430</v>
      </c>
      <c r="E45" s="7">
        <v>101970314</v>
      </c>
      <c r="F45" s="9">
        <v>28763568</v>
      </c>
      <c r="G45" s="9">
        <v>31681759</v>
      </c>
      <c r="H45" s="7">
        <v>60445327</v>
      </c>
      <c r="I45" s="12"/>
      <c r="J45" s="12"/>
      <c r="K45" s="12"/>
      <c r="L45" s="12"/>
    </row>
    <row r="46" spans="1:12" ht="15.75" customHeight="1">
      <c r="A46" s="25" t="s">
        <v>6</v>
      </c>
      <c r="B46" s="91" t="s">
        <v>159</v>
      </c>
      <c r="C46" s="9">
        <v>560682</v>
      </c>
      <c r="D46" s="9">
        <v>1028679</v>
      </c>
      <c r="E46" s="7">
        <v>1589362</v>
      </c>
      <c r="F46" s="9">
        <v>560682</v>
      </c>
      <c r="G46" s="9">
        <v>1054910</v>
      </c>
      <c r="H46" s="7">
        <v>1615593</v>
      </c>
      <c r="I46" s="12"/>
      <c r="J46" s="12"/>
      <c r="K46" s="12"/>
      <c r="L46" s="12"/>
    </row>
    <row r="47" spans="1:12" ht="15.75" customHeight="1">
      <c r="A47" s="25" t="s">
        <v>7</v>
      </c>
      <c r="B47" s="91" t="s">
        <v>160</v>
      </c>
      <c r="C47" s="9">
        <v>55995629</v>
      </c>
      <c r="D47" s="9">
        <v>142547765</v>
      </c>
      <c r="E47" s="7">
        <v>198543394</v>
      </c>
      <c r="F47" s="9">
        <v>43411361</v>
      </c>
      <c r="G47" s="9">
        <v>130654469</v>
      </c>
      <c r="H47" s="7">
        <v>174065831</v>
      </c>
      <c r="I47" s="12"/>
      <c r="J47" s="12"/>
      <c r="K47" s="12"/>
      <c r="L47" s="12"/>
    </row>
    <row r="48" spans="1:12" ht="15.75" customHeight="1">
      <c r="A48" s="25" t="s">
        <v>8</v>
      </c>
      <c r="B48" s="91" t="s">
        <v>161</v>
      </c>
      <c r="C48" s="9">
        <v>2530029</v>
      </c>
      <c r="D48" s="9">
        <v>2357803</v>
      </c>
      <c r="E48" s="7">
        <v>4887832</v>
      </c>
      <c r="F48" s="9">
        <v>3727905</v>
      </c>
      <c r="G48" s="9">
        <v>812117</v>
      </c>
      <c r="H48" s="7">
        <v>4540022</v>
      </c>
      <c r="I48" s="12"/>
      <c r="J48" s="12"/>
      <c r="K48" s="12"/>
      <c r="L48" s="12"/>
    </row>
    <row r="49" spans="1:12" ht="15.75" customHeight="1">
      <c r="A49" s="25">
        <v>9</v>
      </c>
      <c r="B49" s="92" t="s">
        <v>162</v>
      </c>
      <c r="C49" s="29">
        <v>9296</v>
      </c>
      <c r="D49" s="29">
        <v>0</v>
      </c>
      <c r="E49" s="7">
        <v>9296</v>
      </c>
      <c r="F49" s="29">
        <v>9999</v>
      </c>
      <c r="G49" s="29">
        <v>0</v>
      </c>
      <c r="H49" s="7">
        <v>9999</v>
      </c>
      <c r="I49" s="12"/>
      <c r="J49" s="12"/>
      <c r="K49" s="12"/>
      <c r="L49" s="12"/>
    </row>
    <row r="50" spans="1:12" ht="15.75" customHeight="1">
      <c r="A50" s="25" t="s">
        <v>9</v>
      </c>
      <c r="B50" s="91" t="s">
        <v>163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1" t="s">
        <v>164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1" t="s">
        <v>165</v>
      </c>
      <c r="C52" s="9">
        <v>9296</v>
      </c>
      <c r="D52" s="9">
        <v>0</v>
      </c>
      <c r="E52" s="7">
        <v>9296</v>
      </c>
      <c r="F52" s="9">
        <v>9999</v>
      </c>
      <c r="G52" s="9">
        <v>0</v>
      </c>
      <c r="H52" s="7">
        <v>9999</v>
      </c>
      <c r="I52" s="12"/>
      <c r="J52" s="12"/>
      <c r="K52" s="12"/>
      <c r="L52" s="12"/>
    </row>
    <row r="53" spans="1:12" ht="15.75" customHeight="1">
      <c r="A53" s="25" t="s">
        <v>12</v>
      </c>
      <c r="B53" s="91" t="s">
        <v>166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3" t="s">
        <v>22</v>
      </c>
      <c r="C54" s="29">
        <v>48094703909</v>
      </c>
      <c r="D54" s="29">
        <v>955569769</v>
      </c>
      <c r="E54" s="7">
        <v>49050273678</v>
      </c>
      <c r="F54" s="29">
        <v>27397640756</v>
      </c>
      <c r="G54" s="29">
        <v>495582866</v>
      </c>
      <c r="H54" s="7">
        <v>27893223622</v>
      </c>
      <c r="I54" s="12"/>
      <c r="J54" s="12"/>
      <c r="K54" s="12"/>
      <c r="L54" s="12"/>
    </row>
    <row r="55" spans="1:12" ht="15.75" customHeight="1">
      <c r="A55" s="88"/>
      <c r="B55" s="89"/>
      <c r="C55" s="44"/>
      <c r="D55" s="44"/>
      <c r="E55" s="70"/>
      <c r="F55" s="44"/>
      <c r="G55" s="44"/>
      <c r="H55" s="70"/>
      <c r="I55" s="12"/>
      <c r="J55" s="12"/>
      <c r="K55" s="12"/>
      <c r="L55" s="12"/>
    </row>
    <row r="56" spans="1:9" ht="18" customHeight="1">
      <c r="A56" s="77" t="s">
        <v>59</v>
      </c>
      <c r="B56" s="2"/>
      <c r="C56" s="12"/>
      <c r="D56" s="12"/>
      <c r="E56" s="12"/>
      <c r="F56" s="12"/>
      <c r="G56" s="12"/>
      <c r="H56" s="12"/>
      <c r="I56" s="12"/>
    </row>
    <row r="57" spans="1:9" ht="10.5" customHeight="1">
      <c r="A57" s="77"/>
      <c r="B57" s="2"/>
      <c r="C57" s="12"/>
      <c r="D57" s="12"/>
      <c r="E57" s="12"/>
      <c r="F57" s="12"/>
      <c r="G57" s="12"/>
      <c r="H57" s="12"/>
      <c r="I57" s="12"/>
    </row>
    <row r="58" spans="1:9" ht="12" customHeight="1">
      <c r="A58" s="77" t="s">
        <v>60</v>
      </c>
      <c r="B58" s="2"/>
      <c r="C58" s="12"/>
      <c r="D58" s="12"/>
      <c r="E58" s="12"/>
      <c r="F58" s="12"/>
      <c r="G58" s="12"/>
      <c r="H58" s="12"/>
      <c r="I58" s="12"/>
    </row>
    <row r="59" spans="1:9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sheetProtection/>
  <mergeCells count="2">
    <mergeCell ref="C4:E4"/>
    <mergeCell ref="F4:H4"/>
  </mergeCells>
  <printOptions/>
  <pageMargins left="0.42" right="0.26" top="0.38" bottom="0.16" header="0.17" footer="0.16"/>
  <pageSetup fitToHeight="1" fitToWidth="1" horizontalDpi="600" verticalDpi="600" orientation="portrait" scale="70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4.57421875" style="0" bestFit="1" customWidth="1"/>
    <col min="3" max="4" width="17.7109375" style="0" customWidth="1"/>
    <col min="5" max="5" width="98.7109375" style="0" customWidth="1"/>
  </cols>
  <sheetData>
    <row r="2" spans="2:4" ht="13.5">
      <c r="B2" s="71" t="s">
        <v>14</v>
      </c>
      <c r="C2" s="1" t="s">
        <v>15</v>
      </c>
      <c r="D2" s="47"/>
    </row>
    <row r="3" spans="2:4" ht="13.5">
      <c r="B3" s="71" t="s">
        <v>16</v>
      </c>
      <c r="C3" s="81">
        <f>RC!B2</f>
        <v>40633</v>
      </c>
      <c r="D3" s="48" t="s">
        <v>168</v>
      </c>
    </row>
    <row r="4" spans="2:4" ht="18" customHeight="1">
      <c r="B4" s="53" t="s">
        <v>169</v>
      </c>
      <c r="C4" s="2"/>
      <c r="D4" s="49"/>
    </row>
    <row r="5" spans="1:4" ht="49.5">
      <c r="A5" s="45"/>
      <c r="B5" s="35"/>
      <c r="C5" s="46" t="s">
        <v>18</v>
      </c>
      <c r="D5" s="46" t="s">
        <v>19</v>
      </c>
    </row>
    <row r="6" spans="1:4" ht="18" customHeight="1">
      <c r="A6" s="45"/>
      <c r="B6" s="55" t="s">
        <v>170</v>
      </c>
      <c r="C6" s="45"/>
      <c r="D6" s="45"/>
    </row>
    <row r="7" spans="1:5" ht="18" customHeight="1">
      <c r="A7" s="45">
        <v>1</v>
      </c>
      <c r="B7" s="54" t="s">
        <v>171</v>
      </c>
      <c r="C7" s="99">
        <v>0.11792704009952681</v>
      </c>
      <c r="D7" s="99">
        <v>0.1500094579133646</v>
      </c>
      <c r="E7" s="60"/>
    </row>
    <row r="8" spans="1:4" ht="18" customHeight="1">
      <c r="A8" s="45">
        <v>2</v>
      </c>
      <c r="B8" s="54" t="s">
        <v>172</v>
      </c>
      <c r="C8" s="99">
        <v>0.15393686687052333</v>
      </c>
      <c r="D8" s="99">
        <v>0.21315006301765735</v>
      </c>
    </row>
    <row r="9" spans="1:4" ht="18" customHeight="1">
      <c r="A9" s="45">
        <v>3</v>
      </c>
      <c r="B9" s="54" t="s">
        <v>173</v>
      </c>
      <c r="C9" s="66">
        <v>1.113458565505678</v>
      </c>
      <c r="D9" s="66">
        <v>1.031621070054952</v>
      </c>
    </row>
    <row r="10" spans="1:5" ht="18" customHeight="1">
      <c r="A10" s="45">
        <v>4</v>
      </c>
      <c r="B10" s="54" t="s">
        <v>174</v>
      </c>
      <c r="C10" s="100">
        <v>0</v>
      </c>
      <c r="D10" s="69">
        <v>0</v>
      </c>
      <c r="E10" s="60"/>
    </row>
    <row r="11" spans="1:4" ht="18" customHeight="1">
      <c r="A11" s="45"/>
      <c r="B11" s="56" t="s">
        <v>175</v>
      </c>
      <c r="C11" s="101"/>
      <c r="D11" s="102"/>
    </row>
    <row r="12" spans="1:5" ht="18" customHeight="1">
      <c r="A12" s="45">
        <v>5</v>
      </c>
      <c r="B12" s="54" t="s">
        <v>176</v>
      </c>
      <c r="C12" s="66">
        <v>0.1119021211860481</v>
      </c>
      <c r="D12" s="66">
        <v>0.11418952430671475</v>
      </c>
      <c r="E12" s="60"/>
    </row>
    <row r="13" spans="1:5" ht="18" customHeight="1">
      <c r="A13" s="45">
        <v>6</v>
      </c>
      <c r="B13" s="94" t="s">
        <v>177</v>
      </c>
      <c r="C13" s="66">
        <v>0.04908685075291272</v>
      </c>
      <c r="D13" s="66">
        <v>0.057916303243683444</v>
      </c>
      <c r="E13" s="60"/>
    </row>
    <row r="14" spans="1:5" ht="18" customHeight="1">
      <c r="A14" s="45">
        <v>7</v>
      </c>
      <c r="B14" s="94" t="s">
        <v>178</v>
      </c>
      <c r="C14" s="103">
        <v>0.0516</v>
      </c>
      <c r="D14" s="66">
        <v>0.035682698805807926</v>
      </c>
      <c r="E14" s="61"/>
    </row>
    <row r="15" spans="1:5" ht="18" customHeight="1">
      <c r="A15" s="45">
        <v>8</v>
      </c>
      <c r="B15" s="94" t="s">
        <v>179</v>
      </c>
      <c r="C15" s="104">
        <v>0.0628</v>
      </c>
      <c r="D15" s="67">
        <v>0.056273221063031294</v>
      </c>
      <c r="E15" s="65"/>
    </row>
    <row r="16" spans="1:4" ht="18" customHeight="1">
      <c r="A16" s="45">
        <v>9</v>
      </c>
      <c r="B16" s="94" t="s">
        <v>180</v>
      </c>
      <c r="C16" s="66">
        <v>0.04049536882465777</v>
      </c>
      <c r="D16" s="66">
        <v>0.009771344662065917</v>
      </c>
    </row>
    <row r="17" spans="1:4" ht="18" customHeight="1">
      <c r="A17" s="45">
        <v>10</v>
      </c>
      <c r="B17" s="94" t="s">
        <v>181</v>
      </c>
      <c r="C17" s="66">
        <v>0.25990643768133515</v>
      </c>
      <c r="D17" s="66">
        <v>0.05514117286191787</v>
      </c>
    </row>
    <row r="18" spans="1:4" ht="18" customHeight="1">
      <c r="A18" s="45"/>
      <c r="B18" s="56" t="s">
        <v>182</v>
      </c>
      <c r="C18" s="102"/>
      <c r="D18" s="102"/>
    </row>
    <row r="19" spans="1:5" ht="18" customHeight="1">
      <c r="A19" s="45">
        <v>11</v>
      </c>
      <c r="B19" s="95" t="s">
        <v>183</v>
      </c>
      <c r="C19" s="66">
        <v>0.0924598328109159</v>
      </c>
      <c r="D19" s="66">
        <v>0.17732506997566583</v>
      </c>
      <c r="E19" s="61"/>
    </row>
    <row r="20" spans="1:4" ht="18" customHeight="1">
      <c r="A20" s="45">
        <v>12</v>
      </c>
      <c r="B20" s="54" t="s">
        <v>184</v>
      </c>
      <c r="C20" s="66">
        <v>0.08338339166990208</v>
      </c>
      <c r="D20" s="66">
        <v>0.11655744521947463</v>
      </c>
    </row>
    <row r="21" spans="1:4" ht="18" customHeight="1">
      <c r="A21" s="45">
        <v>13</v>
      </c>
      <c r="B21" s="54" t="s">
        <v>185</v>
      </c>
      <c r="C21" s="66">
        <v>0.7418132058050709</v>
      </c>
      <c r="D21" s="66">
        <v>0.744272329473822</v>
      </c>
    </row>
    <row r="22" spans="1:4" ht="18" customHeight="1">
      <c r="A22" s="45">
        <v>14</v>
      </c>
      <c r="B22" s="54" t="s">
        <v>186</v>
      </c>
      <c r="C22" s="66">
        <v>0.6115196022725599</v>
      </c>
      <c r="D22" s="66">
        <v>0.5973108540463269</v>
      </c>
    </row>
    <row r="23" spans="1:4" ht="18" customHeight="1">
      <c r="A23" s="45">
        <v>15</v>
      </c>
      <c r="B23" s="54" t="s">
        <v>187</v>
      </c>
      <c r="C23" s="66">
        <v>0.033647011459485836</v>
      </c>
      <c r="D23" s="66">
        <v>0.04794373491019329</v>
      </c>
    </row>
    <row r="24" spans="1:4" ht="18" customHeight="1">
      <c r="A24" s="45"/>
      <c r="B24" s="96" t="s">
        <v>188</v>
      </c>
      <c r="C24" s="102"/>
      <c r="D24" s="102"/>
    </row>
    <row r="25" spans="1:4" ht="18" customHeight="1">
      <c r="A25" s="45">
        <v>16</v>
      </c>
      <c r="B25" s="54" t="s">
        <v>189</v>
      </c>
      <c r="C25" s="66">
        <v>0.2900966614311915</v>
      </c>
      <c r="D25" s="66">
        <v>0.26436377877811057</v>
      </c>
    </row>
    <row r="26" spans="1:4" ht="18" customHeight="1">
      <c r="A26" s="45">
        <v>17</v>
      </c>
      <c r="B26" s="54" t="s">
        <v>190</v>
      </c>
      <c r="C26" s="66">
        <v>0.7602040183133535</v>
      </c>
      <c r="D26" s="66">
        <v>0.7961631082002876</v>
      </c>
    </row>
    <row r="27" spans="1:4" ht="18" customHeight="1">
      <c r="A27" s="45">
        <v>18</v>
      </c>
      <c r="B27" s="54" t="s">
        <v>191</v>
      </c>
      <c r="C27" s="66">
        <v>0.3074619060452829</v>
      </c>
      <c r="D27" s="66">
        <v>0.32419873925834913</v>
      </c>
    </row>
    <row r="28" spans="1:4" ht="15" customHeight="1">
      <c r="A28" s="52"/>
      <c r="B28" s="57"/>
      <c r="C28" s="52"/>
      <c r="D28" s="52"/>
    </row>
    <row r="29" spans="1:4" ht="15" customHeight="1">
      <c r="A29" s="52"/>
      <c r="B29" s="77" t="s">
        <v>59</v>
      </c>
      <c r="C29" s="2"/>
      <c r="D29" s="62"/>
    </row>
    <row r="30" spans="1:4" ht="11.25" customHeight="1">
      <c r="A30" s="52"/>
      <c r="B30" s="77"/>
      <c r="C30" s="2"/>
      <c r="D30" s="52"/>
    </row>
    <row r="31" spans="1:4" ht="15" customHeight="1">
      <c r="A31" s="52"/>
      <c r="B31" s="77" t="s">
        <v>60</v>
      </c>
      <c r="C31" s="2"/>
      <c r="D31" s="52"/>
    </row>
    <row r="32" spans="1:4" ht="15" customHeight="1">
      <c r="A32" s="52"/>
      <c r="B32" s="57"/>
      <c r="C32" s="63"/>
      <c r="D32" s="52"/>
    </row>
    <row r="33" spans="1:4" ht="15" customHeight="1">
      <c r="A33" s="52"/>
      <c r="B33" s="57"/>
      <c r="C33" s="62"/>
      <c r="D33" s="63"/>
    </row>
    <row r="34" spans="1:4" ht="15" customHeight="1">
      <c r="A34" s="52"/>
      <c r="B34" s="57"/>
      <c r="C34" s="52"/>
      <c r="D34" s="52"/>
    </row>
    <row r="35" spans="1:4" ht="15" customHeight="1">
      <c r="A35" s="52"/>
      <c r="B35" s="57"/>
      <c r="C35" s="52"/>
      <c r="D35" s="52"/>
    </row>
    <row r="36" spans="1:4" ht="15" customHeight="1">
      <c r="A36" s="52"/>
      <c r="B36" s="57"/>
      <c r="C36" s="52"/>
      <c r="D36" s="52"/>
    </row>
    <row r="37" spans="1:4" ht="17.25" customHeight="1">
      <c r="A37" s="52"/>
      <c r="B37" s="57"/>
      <c r="C37" s="52"/>
      <c r="D37" s="52"/>
    </row>
    <row r="38" spans="3:5" ht="19.5" customHeight="1">
      <c r="C38" s="52"/>
      <c r="D38" s="52"/>
      <c r="E38" s="52"/>
    </row>
    <row r="39" spans="3:5" ht="19.5" customHeight="1">
      <c r="C39" s="52"/>
      <c r="D39" s="52"/>
      <c r="E39" s="52"/>
    </row>
    <row r="40" spans="3:5" ht="12.75">
      <c r="C40" s="52"/>
      <c r="D40" s="52"/>
      <c r="E40" s="52"/>
    </row>
    <row r="41" spans="2:5" ht="13.5">
      <c r="B41" s="50"/>
      <c r="C41" s="52"/>
      <c r="D41" s="52"/>
      <c r="E41" s="52"/>
    </row>
    <row r="42" spans="2:5" ht="13.5">
      <c r="B42" s="51"/>
      <c r="C42" s="52"/>
      <c r="D42" s="52"/>
      <c r="E42" s="52"/>
    </row>
    <row r="43" spans="3:5" ht="12.75">
      <c r="C43" s="52"/>
      <c r="D43" s="52"/>
      <c r="E43" s="52"/>
    </row>
  </sheetData>
  <sheetProtection/>
  <printOptions/>
  <pageMargins left="0.47" right="0.38" top="0.27" bottom="0.26" header="0.18" footer="0.18"/>
  <pageSetup horizontalDpi="600" verticalDpi="60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3.00390625" style="0" customWidth="1"/>
    <col min="3" max="3" width="9.57421875" style="0" bestFit="1" customWidth="1"/>
  </cols>
  <sheetData>
    <row r="1" spans="2:3" ht="13.5">
      <c r="B1" s="71" t="s">
        <v>14</v>
      </c>
      <c r="C1" s="1" t="s">
        <v>15</v>
      </c>
    </row>
    <row r="2" spans="2:3" ht="13.5">
      <c r="B2" s="71" t="s">
        <v>16</v>
      </c>
      <c r="C2" s="81">
        <f>RC!B2</f>
        <v>40633</v>
      </c>
    </row>
    <row r="3" spans="1:3" ht="36" customHeight="1">
      <c r="A3" s="58"/>
      <c r="B3" s="116" t="s">
        <v>192</v>
      </c>
      <c r="C3" s="116"/>
    </row>
    <row r="4" spans="1:3" ht="17.25" customHeight="1">
      <c r="A4" s="45"/>
      <c r="B4" s="115" t="s">
        <v>193</v>
      </c>
      <c r="C4" s="115"/>
    </row>
    <row r="5" spans="1:3" ht="17.25" customHeight="1">
      <c r="A5" s="45">
        <v>1</v>
      </c>
      <c r="B5" s="113" t="s">
        <v>195</v>
      </c>
      <c r="C5" s="114"/>
    </row>
    <row r="6" spans="1:3" ht="17.25" customHeight="1">
      <c r="A6" s="45">
        <v>2</v>
      </c>
      <c r="B6" s="113" t="s">
        <v>194</v>
      </c>
      <c r="C6" s="114"/>
    </row>
    <row r="7" spans="1:3" ht="17.25" customHeight="1">
      <c r="A7" s="45">
        <v>3</v>
      </c>
      <c r="B7" s="113" t="s">
        <v>196</v>
      </c>
      <c r="C7" s="114"/>
    </row>
    <row r="8" spans="1:3" ht="17.25" customHeight="1">
      <c r="A8" s="45">
        <v>4</v>
      </c>
      <c r="B8" s="113" t="s">
        <v>197</v>
      </c>
      <c r="C8" s="114"/>
    </row>
    <row r="9" spans="1:3" ht="17.25" customHeight="1">
      <c r="A9" s="45">
        <v>5</v>
      </c>
      <c r="B9" s="112" t="s">
        <v>208</v>
      </c>
      <c r="C9" s="112"/>
    </row>
    <row r="10" spans="1:3" ht="17.25" customHeight="1">
      <c r="A10" s="45">
        <v>6</v>
      </c>
      <c r="B10" s="112" t="s">
        <v>209</v>
      </c>
      <c r="C10" s="112"/>
    </row>
    <row r="11" spans="1:3" ht="17.25" customHeight="1">
      <c r="A11" s="45">
        <v>7</v>
      </c>
      <c r="B11" s="113" t="s">
        <v>210</v>
      </c>
      <c r="C11" s="114"/>
    </row>
    <row r="12" spans="1:3" ht="17.25" customHeight="1">
      <c r="A12" s="45"/>
      <c r="B12" s="112"/>
      <c r="C12" s="112"/>
    </row>
    <row r="13" spans="1:3" ht="17.25" customHeight="1">
      <c r="A13" s="45"/>
      <c r="B13" s="115" t="s">
        <v>202</v>
      </c>
      <c r="C13" s="115"/>
    </row>
    <row r="14" spans="1:3" ht="17.25" customHeight="1">
      <c r="A14" s="45">
        <v>1</v>
      </c>
      <c r="B14" s="110" t="s">
        <v>198</v>
      </c>
      <c r="C14" s="117"/>
    </row>
    <row r="15" spans="1:3" ht="17.25" customHeight="1">
      <c r="A15" s="45">
        <v>2</v>
      </c>
      <c r="B15" s="110" t="s">
        <v>199</v>
      </c>
      <c r="C15" s="117"/>
    </row>
    <row r="16" spans="1:3" ht="17.25" customHeight="1">
      <c r="A16" s="45">
        <v>3</v>
      </c>
      <c r="B16" s="110" t="s">
        <v>200</v>
      </c>
      <c r="C16" s="117"/>
    </row>
    <row r="17" spans="1:3" ht="17.25" customHeight="1">
      <c r="A17" s="45">
        <v>4</v>
      </c>
      <c r="B17" s="110" t="s">
        <v>201</v>
      </c>
      <c r="C17" s="117"/>
    </row>
    <row r="18" spans="1:3" ht="17.25" customHeight="1">
      <c r="A18" s="45">
        <v>5</v>
      </c>
      <c r="B18" s="113" t="s">
        <v>206</v>
      </c>
      <c r="C18" s="114"/>
    </row>
    <row r="19" spans="1:3" ht="17.25" customHeight="1">
      <c r="A19" s="45">
        <v>6</v>
      </c>
      <c r="B19" s="113" t="s">
        <v>207</v>
      </c>
      <c r="C19" s="114"/>
    </row>
    <row r="20" spans="1:3" ht="17.25" customHeight="1">
      <c r="A20" s="45">
        <v>7</v>
      </c>
      <c r="B20" s="113" t="s">
        <v>211</v>
      </c>
      <c r="C20" s="114"/>
    </row>
    <row r="21" spans="1:3" ht="17.25" customHeight="1">
      <c r="A21" s="45"/>
      <c r="B21" s="112"/>
      <c r="C21" s="112"/>
    </row>
    <row r="22" spans="1:3" ht="17.25" customHeight="1">
      <c r="A22" s="45"/>
      <c r="B22" s="115" t="s">
        <v>203</v>
      </c>
      <c r="C22" s="115"/>
    </row>
    <row r="23" spans="1:3" ht="17.25" customHeight="1">
      <c r="A23" s="45">
        <v>1</v>
      </c>
      <c r="B23" s="113" t="s">
        <v>218</v>
      </c>
      <c r="C23" s="114"/>
    </row>
    <row r="24" spans="1:3" ht="17.25" customHeight="1">
      <c r="A24" s="45">
        <v>2</v>
      </c>
      <c r="B24" s="113" t="s">
        <v>212</v>
      </c>
      <c r="C24" s="114"/>
    </row>
    <row r="25" spans="1:3" ht="17.25" customHeight="1">
      <c r="A25" s="45">
        <v>3</v>
      </c>
      <c r="B25" s="113" t="s">
        <v>221</v>
      </c>
      <c r="C25" s="114"/>
    </row>
    <row r="26" spans="1:3" ht="17.25" customHeight="1">
      <c r="A26" s="45">
        <v>5</v>
      </c>
      <c r="B26" s="113" t="s">
        <v>213</v>
      </c>
      <c r="C26" s="114"/>
    </row>
    <row r="27" spans="1:3" ht="17.25" customHeight="1">
      <c r="A27" s="45">
        <v>6</v>
      </c>
      <c r="B27" s="113" t="s">
        <v>214</v>
      </c>
      <c r="C27" s="114"/>
    </row>
    <row r="28" spans="1:3" ht="17.25" customHeight="1">
      <c r="A28" s="45">
        <v>7</v>
      </c>
      <c r="B28" s="113" t="s">
        <v>220</v>
      </c>
      <c r="C28" s="114"/>
    </row>
    <row r="29" spans="1:3" ht="17.25" customHeight="1">
      <c r="A29" s="45">
        <v>8</v>
      </c>
      <c r="B29" s="113" t="s">
        <v>215</v>
      </c>
      <c r="C29" s="114"/>
    </row>
    <row r="30" spans="1:3" ht="17.25" customHeight="1">
      <c r="A30" s="45">
        <v>9</v>
      </c>
      <c r="B30" s="113" t="s">
        <v>216</v>
      </c>
      <c r="C30" s="114"/>
    </row>
    <row r="31" spans="1:3" ht="17.25" customHeight="1">
      <c r="A31" s="45">
        <v>10</v>
      </c>
      <c r="B31" s="113" t="s">
        <v>217</v>
      </c>
      <c r="C31" s="114"/>
    </row>
    <row r="32" spans="1:3" ht="17.25" customHeight="1">
      <c r="A32" s="45">
        <v>11</v>
      </c>
      <c r="B32" s="113" t="s">
        <v>222</v>
      </c>
      <c r="C32" s="114"/>
    </row>
    <row r="33" spans="1:3" ht="17.25" customHeight="1">
      <c r="A33" s="52"/>
      <c r="B33" s="98"/>
      <c r="C33" s="98"/>
    </row>
    <row r="34" spans="1:3" ht="17.25" customHeight="1">
      <c r="A34" s="97"/>
      <c r="B34" s="115" t="s">
        <v>205</v>
      </c>
      <c r="C34" s="115"/>
    </row>
    <row r="35" spans="1:3" ht="13.5">
      <c r="A35" s="45">
        <v>1</v>
      </c>
      <c r="B35" s="110" t="s">
        <v>224</v>
      </c>
      <c r="C35" s="111"/>
    </row>
    <row r="36" spans="1:3" ht="13.5">
      <c r="A36" s="45">
        <v>2</v>
      </c>
      <c r="B36" s="110" t="s">
        <v>225</v>
      </c>
      <c r="C36" s="111"/>
    </row>
    <row r="37" spans="1:3" ht="13.5">
      <c r="A37" s="45">
        <v>3</v>
      </c>
      <c r="B37" s="110" t="s">
        <v>213</v>
      </c>
      <c r="C37" s="111"/>
    </row>
    <row r="38" spans="1:3" ht="13.5">
      <c r="A38" s="45">
        <v>4</v>
      </c>
      <c r="B38" s="110" t="s">
        <v>214</v>
      </c>
      <c r="C38" s="111"/>
    </row>
    <row r="39" spans="1:3" ht="13.5">
      <c r="A39" s="45">
        <v>5</v>
      </c>
      <c r="B39" s="110" t="s">
        <v>220</v>
      </c>
      <c r="C39" s="111"/>
    </row>
    <row r="40" spans="1:3" ht="13.5">
      <c r="A40" s="45">
        <v>6</v>
      </c>
      <c r="B40" s="110" t="s">
        <v>216</v>
      </c>
      <c r="C40" s="111"/>
    </row>
    <row r="41" spans="1:3" ht="13.5">
      <c r="A41" s="45">
        <v>7</v>
      </c>
      <c r="B41" s="110" t="s">
        <v>223</v>
      </c>
      <c r="C41" s="111"/>
    </row>
    <row r="42" spans="1:3" ht="13.5">
      <c r="A42" s="45">
        <v>8</v>
      </c>
      <c r="B42" s="110" t="s">
        <v>219</v>
      </c>
      <c r="C42" s="111"/>
    </row>
    <row r="43" spans="1:3" ht="13.5">
      <c r="A43" s="45">
        <v>9</v>
      </c>
      <c r="B43" s="110" t="s">
        <v>215</v>
      </c>
      <c r="C43" s="111"/>
    </row>
    <row r="49" ht="12.75">
      <c r="B49" s="77" t="s">
        <v>59</v>
      </c>
    </row>
    <row r="50" ht="12.75">
      <c r="B50" s="77"/>
    </row>
    <row r="51" ht="12.75">
      <c r="B51" s="77" t="s">
        <v>60</v>
      </c>
    </row>
  </sheetData>
  <sheetProtection/>
  <mergeCells count="40">
    <mergeCell ref="B26:C26"/>
    <mergeCell ref="B42:C42"/>
    <mergeCell ref="B4:C4"/>
    <mergeCell ref="B5:C5"/>
    <mergeCell ref="B7:C7"/>
    <mergeCell ref="B8:C8"/>
    <mergeCell ref="B29:C29"/>
    <mergeCell ref="B22:C22"/>
    <mergeCell ref="B23:C23"/>
    <mergeCell ref="B27:C27"/>
    <mergeCell ref="B13:C13"/>
    <mergeCell ref="B12:C12"/>
    <mergeCell ref="B24:C24"/>
    <mergeCell ref="B28:C28"/>
    <mergeCell ref="B11:C11"/>
    <mergeCell ref="B20:C20"/>
    <mergeCell ref="B14:C14"/>
    <mergeCell ref="B15:C15"/>
    <mergeCell ref="B16:C16"/>
    <mergeCell ref="B25:C25"/>
    <mergeCell ref="B37:C37"/>
    <mergeCell ref="B38:C38"/>
    <mergeCell ref="B39:C39"/>
    <mergeCell ref="B30:C30"/>
    <mergeCell ref="B32:C32"/>
    <mergeCell ref="B3:C3"/>
    <mergeCell ref="B21:C21"/>
    <mergeCell ref="B9:C9"/>
    <mergeCell ref="B19:C19"/>
    <mergeCell ref="B17:C17"/>
    <mergeCell ref="B40:C40"/>
    <mergeCell ref="B10:C10"/>
    <mergeCell ref="B18:C18"/>
    <mergeCell ref="B41:C41"/>
    <mergeCell ref="B43:C43"/>
    <mergeCell ref="B6:C6"/>
    <mergeCell ref="B34:C34"/>
    <mergeCell ref="B31:C31"/>
    <mergeCell ref="B35:C35"/>
    <mergeCell ref="B36:C36"/>
  </mergeCells>
  <printOptions/>
  <pageMargins left="0.75" right="0.75" top="0.44" bottom="0.31" header="0.29" footer="0.18"/>
  <pageSetup fitToHeight="1" fitToWidth="1" horizontalDpi="600" verticalDpi="600" orientation="portrait" scale="81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Ramishvili</dc:creator>
  <cp:keywords/>
  <dc:description/>
  <cp:lastModifiedBy>Irina Chernigina</cp:lastModifiedBy>
  <cp:lastPrinted>2009-04-14T08:39:15Z</cp:lastPrinted>
  <dcterms:created xsi:type="dcterms:W3CDTF">2006-03-24T12:21:33Z</dcterms:created>
  <dcterms:modified xsi:type="dcterms:W3CDTF">2011-04-20T09:37:10Z</dcterms:modified>
  <cp:category/>
  <cp:version/>
  <cp:contentType/>
  <cp:contentStatus/>
</cp:coreProperties>
</file>