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5030" windowHeight="8385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Ratios!$A$1:$D$31</definedName>
    <definedName name="_xlnm.Print_Area" localSheetId="1">RI!$A$1:$H$72</definedName>
    <definedName name="_xlnm.Print_Area" localSheetId="4">shareholders!$A$1:$D$57</definedName>
    <definedName name="_xlnm.Print_Titles" localSheetId="1">RI!$4:$5</definedName>
  </definedNames>
  <calcPr calcId="145621"/>
</workbook>
</file>

<file path=xl/calcChain.xml><?xml version="1.0" encoding="utf-8"?>
<calcChain xmlns="http://schemas.openxmlformats.org/spreadsheetml/2006/main">
  <c r="C2" i="5" l="1"/>
  <c r="C3" i="4"/>
  <c r="B2" i="2"/>
  <c r="B2" i="3"/>
</calcChain>
</file>

<file path=xl/sharedStrings.xml><?xml version="1.0" encoding="utf-8"?>
<sst xmlns="http://schemas.openxmlformats.org/spreadsheetml/2006/main" count="304" uniqueCount="227">
  <si>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</si>
  <si>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</si>
  <si>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</si>
  <si>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</si>
  <si>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</si>
  <si>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</si>
  <si>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</si>
  <si>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</si>
  <si>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</si>
  <si>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</si>
  <si>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</si>
  <si>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</si>
  <si>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</si>
  <si>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Bank:</t>
  </si>
  <si>
    <t>TBC bank</t>
  </si>
  <si>
    <t>Date:</t>
  </si>
  <si>
    <t>sheet N1</t>
  </si>
  <si>
    <t>Reporting Period</t>
  </si>
  <si>
    <t>Respective period of the previous year</t>
  </si>
  <si>
    <t xml:space="preserve">GEL </t>
  </si>
  <si>
    <t xml:space="preserve">FX  </t>
  </si>
  <si>
    <t xml:space="preserve">Total 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</si>
  <si>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</si>
  <si>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</si>
  <si>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</si>
  <si>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</si>
  <si>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</si>
  <si>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</si>
  <si>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</si>
  <si>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</si>
  <si>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</si>
  <si>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</si>
  <si>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</si>
  <si>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</si>
  <si>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</si>
  <si>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</si>
  <si>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</si>
  <si>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</si>
  <si>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</si>
  <si>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</si>
  <si>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</si>
  <si>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</si>
  <si>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</si>
  <si>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</si>
  <si>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</si>
  <si>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</si>
  <si>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</si>
  <si>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</si>
  <si>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</si>
  <si>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</si>
  <si>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</si>
  <si>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</si>
  <si>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</si>
  <si>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</si>
  <si>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</si>
  <si>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</si>
  <si>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</si>
  <si>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</si>
  <si>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 xml:space="preserve">General Director </t>
  </si>
  <si>
    <t>Chief Accountant</t>
  </si>
  <si>
    <t>Balance Sheet</t>
  </si>
  <si>
    <t>Income Statement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</si>
  <si>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</si>
  <si>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</si>
  <si>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</si>
  <si>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</si>
  <si>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</si>
  <si>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</si>
  <si>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</si>
  <si>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</si>
  <si>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</si>
  <si>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</si>
  <si>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</si>
  <si>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</si>
  <si>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</si>
  <si>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</si>
  <si>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</si>
  <si>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</si>
  <si>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</si>
  <si>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</si>
  <si>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</si>
  <si>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</si>
  <si>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</si>
  <si>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</si>
  <si>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</si>
  <si>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</si>
  <si>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</si>
  <si>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</si>
  <si>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</si>
  <si>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</si>
  <si>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</si>
  <si>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</si>
  <si>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</si>
  <si>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</si>
  <si>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</si>
  <si>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</si>
  <si>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</si>
  <si>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</si>
  <si>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</si>
  <si>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</si>
  <si>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</si>
  <si>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</si>
  <si>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</si>
  <si>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</si>
  <si>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</si>
  <si>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</si>
  <si>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</si>
  <si>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</si>
  <si>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</si>
  <si>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</si>
  <si>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</si>
  <si>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</si>
  <si>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</si>
  <si>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</si>
  <si>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</si>
  <si>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</si>
  <si>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</si>
  <si>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</si>
  <si>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sheet N2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</si>
  <si>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</si>
  <si>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</si>
  <si>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</si>
  <si>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</si>
  <si>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</si>
  <si>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</si>
  <si>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</si>
  <si>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</si>
  <si>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</si>
  <si>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</si>
  <si>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</si>
  <si>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</si>
  <si>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</si>
  <si>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</si>
  <si>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</si>
  <si>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</si>
  <si>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</si>
  <si>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</si>
  <si>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</si>
  <si>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</si>
  <si>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</si>
  <si>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</si>
  <si>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</si>
  <si>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</si>
  <si>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</si>
  <si>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</si>
  <si>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</si>
  <si>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</si>
  <si>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</si>
  <si>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</si>
  <si>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</si>
  <si>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</si>
  <si>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</si>
  <si>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</si>
  <si>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</si>
  <si>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</si>
  <si>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</si>
  <si>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</si>
  <si>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</si>
  <si>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</si>
  <si>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</si>
  <si>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</si>
  <si>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</si>
  <si>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</si>
  <si>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</si>
  <si>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</si>
  <si>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</si>
  <si>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sheet N3</t>
  </si>
  <si>
    <t>sheet N4</t>
  </si>
  <si>
    <t>Economic Ratios</t>
  </si>
  <si>
    <t>CAPITAL</t>
  </si>
  <si>
    <t>Tier 1 Capital Ratio ≥ 8%</t>
  </si>
  <si>
    <t>Regulatory Capital Ratio ≥ 12%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</si>
  <si>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</si>
  <si>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</si>
  <si>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</si>
  <si>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</si>
  <si>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</si>
  <si>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</si>
  <si>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</si>
  <si>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Assets (ROA) </t>
  </si>
  <si>
    <t xml:space="preserve">Return on Average Equity (ROE) </t>
  </si>
  <si>
    <t>ASSET QUALITY</t>
  </si>
  <si>
    <t>Non Performed Loans / Total Loans</t>
  </si>
  <si>
    <t>LLR/Total Loans</t>
  </si>
  <si>
    <t>FX Loans/Total Loans</t>
  </si>
  <si>
    <t>FX Assets/Total Assets</t>
  </si>
  <si>
    <t>Loan Growth-YTD</t>
  </si>
  <si>
    <t>LIQUIDITY</t>
  </si>
  <si>
    <t>Liquid Assets/Total Assets</t>
  </si>
  <si>
    <t xml:space="preserve">FX Liabilities/Total Liabilities </t>
  </si>
  <si>
    <t>Current &amp; Demand Deposits/Total Assets</t>
  </si>
  <si>
    <t xml:space="preserve">Information about Suprevisory Council, Directorate and Shareholders </t>
  </si>
  <si>
    <t>sheet N5</t>
  </si>
  <si>
    <t>Members of Supervisory Council</t>
  </si>
  <si>
    <t>Badri Japaridze</t>
  </si>
  <si>
    <t xml:space="preserve">Mamuka Khazaradze </t>
  </si>
  <si>
    <t xml:space="preserve">David Khazaradze </t>
  </si>
  <si>
    <t>Vakhtang Butskhrikidze</t>
  </si>
  <si>
    <t>Paata Gadzadze</t>
  </si>
  <si>
    <t>Vano Baliashvili</t>
  </si>
  <si>
    <t>Nino Masurashvili</t>
  </si>
  <si>
    <t>Members of Board of Directors</t>
  </si>
  <si>
    <t xml:space="preserve">List of Shareholders owning 1% and more of issued capital, indicating Shares </t>
  </si>
  <si>
    <t>in GEL</t>
  </si>
  <si>
    <t>Bank`s Beneficiarys, who, direct or indirect, own 5% or more shares</t>
  </si>
  <si>
    <t>Tea Lortkipanidze</t>
  </si>
  <si>
    <t>Mariam Megvinetukhutsesi</t>
  </si>
  <si>
    <t>X</t>
  </si>
  <si>
    <t>Emile Groot</t>
  </si>
  <si>
    <t>Mike Hesketh</t>
  </si>
  <si>
    <t>Giorgi Shagidze</t>
  </si>
  <si>
    <t>Income from loan penalties</t>
  </si>
  <si>
    <t>David Khazaradze - 2.55%</t>
  </si>
  <si>
    <t>Meijer Bob - 2.78%</t>
  </si>
  <si>
    <t>TBC HOLDINGS LTD - 20.89%</t>
  </si>
  <si>
    <t>EBRD - 20.01%</t>
  </si>
  <si>
    <t>I F C - 20.01%</t>
  </si>
  <si>
    <t>D E G - 11.43%</t>
  </si>
  <si>
    <t>LIQUID CRYSTAL INTERNATIONAL N.V - 7.14%</t>
  </si>
  <si>
    <t>JPMorgan Chase Bank - 4.98%</t>
  </si>
  <si>
    <t>Ashmore Cayman SPC - 4.57%</t>
  </si>
  <si>
    <t>F M O - 3.26%</t>
  </si>
  <si>
    <t>Badri Japaridze - 9.15%</t>
  </si>
  <si>
    <t>Mamuka Khazaradze -  18.43%</t>
  </si>
  <si>
    <t>TBC HOLDING LTD - 20.89%</t>
  </si>
  <si>
    <t>Steffen Suhany</t>
  </si>
  <si>
    <t>Eric J.  Rajendra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</si>
</sst>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_-* #,##0.0000_-;\-* #,##0.0000_-;_-* &quot;-&quot;??_-;_-@_-"/>
    <numFmt numFmtId="169" formatCode="[$-409]d\-mmm\-yy;@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eo_Arial"/>
      <family val="2"/>
    </font>
    <font>
      <sz val="10"/>
      <name val="GeoDumba"/>
    </font>
    <font>
      <sz val="8"/>
      <name val="GeoDumba"/>
    </font>
    <font>
      <b/>
      <sz val="10"/>
      <name val="Bookman Old Style"/>
      <family val="1"/>
    </font>
    <font>
      <b/>
      <sz val="11"/>
      <name val="Geo_Arial"/>
      <family val="2"/>
    </font>
    <font>
      <sz val="12"/>
      <name val="Geo_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Geo_Arial"/>
      <family val="2"/>
    </font>
    <font>
      <u/>
      <sz val="10"/>
      <color indexed="12"/>
      <name val="Arial"/>
      <family val="2"/>
    </font>
    <font>
      <u/>
      <sz val="8"/>
      <name val="GeoDumba"/>
    </font>
    <font>
      <sz val="9"/>
      <name val="GeoDumba"/>
    </font>
    <font>
      <b/>
      <sz val="9"/>
      <name val="GeoDumba"/>
    </font>
    <font>
      <i/>
      <sz val="10"/>
      <name val="Geo_Arial"/>
      <family val="2"/>
    </font>
    <font>
      <sz val="9"/>
      <name val="Geo_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Geo_Arial"/>
      <family val="2"/>
    </font>
    <font>
      <b/>
      <sz val="10"/>
      <name val="Arial"/>
      <family val="2"/>
    </font>
    <font>
      <b/>
      <sz val="8"/>
      <name val="Geo_Arial"/>
      <family val="2"/>
    </font>
    <font>
      <sz val="10"/>
      <color indexed="8"/>
      <name val="Geo_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3" fillId="0" borderId="1" xfId="0" applyFont="1" applyFill="1" applyBorder="1" applyAlignment="1" applyProtection="1">
      <alignment horizontal="left" indent="1"/>
    </xf>
    <xf numFmtId="38" fontId="10" fillId="2" borderId="1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 indent="2"/>
    </xf>
    <xf numFmtId="38" fontId="10" fillId="0" borderId="1" xfId="0" applyNumberFormat="1" applyFont="1" applyFill="1" applyBorder="1" applyAlignment="1" applyProtection="1">
      <alignment horizontal="right"/>
      <protection locked="0"/>
    </xf>
    <xf numFmtId="38" fontId="10" fillId="2" borderId="1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6" fillId="0" borderId="1" xfId="4" applyFont="1" applyFill="1" applyBorder="1" applyAlignment="1" applyProtection="1">
      <alignment horizontal="center"/>
    </xf>
    <xf numFmtId="0" fontId="4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38" fontId="10" fillId="2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>
      <alignment horizontal="left" vertical="center" indent="1"/>
    </xf>
    <xf numFmtId="0" fontId="4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Fill="1" applyBorder="1" applyProtection="1"/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38" fontId="10" fillId="3" borderId="1" xfId="0" applyNumberFormat="1" applyFont="1" applyFill="1" applyBorder="1" applyAlignment="1" applyProtection="1">
      <alignment horizontal="right"/>
      <protection locked="0"/>
    </xf>
    <xf numFmtId="38" fontId="10" fillId="0" borderId="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/>
    <xf numFmtId="38" fontId="10" fillId="0" borderId="0" xfId="0" applyNumberFormat="1" applyFont="1" applyFill="1" applyBorder="1" applyAlignment="1">
      <alignment horizontal="right"/>
    </xf>
    <xf numFmtId="0" fontId="0" fillId="0" borderId="1" xfId="0" applyBorder="1"/>
    <xf numFmtId="0" fontId="8" fillId="0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</xf>
    <xf numFmtId="0" fontId="16" fillId="0" borderId="0" xfId="0" applyFont="1" applyFill="1" applyAlignment="1">
      <alignment horizontal="right"/>
    </xf>
    <xf numFmtId="0" fontId="17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0" fillId="0" borderId="0" xfId="0" applyBorder="1"/>
    <xf numFmtId="0" fontId="7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1" fillId="0" borderId="1" xfId="5" applyFont="1" applyFill="1" applyBorder="1" applyAlignment="1">
      <alignment horizontal="left" vertical="center"/>
    </xf>
    <xf numFmtId="0" fontId="11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right" wrapText="1"/>
    </xf>
    <xf numFmtId="38" fontId="4" fillId="0" borderId="0" xfId="0" applyNumberFormat="1" applyFont="1" applyFill="1" applyBorder="1" applyProtection="1">
      <protection locked="0"/>
    </xf>
    <xf numFmtId="10" fontId="0" fillId="0" borderId="1" xfId="0" applyNumberFormat="1" applyBorder="1"/>
    <xf numFmtId="164" fontId="0" fillId="0" borderId="0" xfId="1" applyFont="1"/>
    <xf numFmtId="10" fontId="0" fillId="0" borderId="1" xfId="6" applyNumberFormat="1" applyFont="1" applyBorder="1"/>
    <xf numFmtId="38" fontId="0" fillId="0" borderId="0" xfId="0" applyNumberFormat="1"/>
    <xf numFmtId="164" fontId="0" fillId="0" borderId="0" xfId="1" applyFont="1" applyBorder="1"/>
    <xf numFmtId="10" fontId="0" fillId="0" borderId="0" xfId="6" applyNumberFormat="1" applyFont="1" applyBorder="1"/>
    <xf numFmtId="167" fontId="0" fillId="0" borderId="1" xfId="1" applyNumberFormat="1" applyFont="1" applyBorder="1"/>
    <xf numFmtId="168" fontId="0" fillId="0" borderId="0" xfId="1" applyNumberFormat="1" applyFont="1"/>
    <xf numFmtId="10" fontId="0" fillId="0" borderId="1" xfId="6" applyNumberFormat="1" applyFont="1" applyFill="1" applyBorder="1"/>
    <xf numFmtId="10" fontId="1" fillId="0" borderId="1" xfId="6" applyNumberFormat="1" applyFont="1" applyFill="1" applyBorder="1"/>
    <xf numFmtId="38" fontId="4" fillId="0" borderId="0" xfId="0" applyNumberFormat="1" applyFont="1" applyFill="1" applyBorder="1"/>
    <xf numFmtId="9" fontId="18" fillId="0" borderId="1" xfId="6" applyFont="1" applyFill="1" applyBorder="1"/>
    <xf numFmtId="38" fontId="10" fillId="0" borderId="0" xfId="0" applyNumberFormat="1" applyFont="1" applyFill="1" applyBorder="1" applyAlignment="1" applyProtection="1">
      <alignment horizontal="right"/>
    </xf>
    <xf numFmtId="0" fontId="19" fillId="0" borderId="0" xfId="0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 indent="1"/>
    </xf>
    <xf numFmtId="0" fontId="11" fillId="0" borderId="4" xfId="0" applyFont="1" applyFill="1" applyBorder="1" applyAlignment="1" applyProtection="1"/>
    <xf numFmtId="0" fontId="11" fillId="0" borderId="5" xfId="0" applyFont="1" applyFill="1" applyBorder="1" applyAlignment="1" applyProtection="1"/>
    <xf numFmtId="0" fontId="20" fillId="3" borderId="0" xfId="0" applyFont="1" applyFill="1" applyBorder="1"/>
    <xf numFmtId="0" fontId="9" fillId="0" borderId="0" xfId="0" applyFont="1" applyFill="1" applyBorder="1" applyAlignment="1" applyProtection="1">
      <alignment horizontal="left" indent="1"/>
    </xf>
    <xf numFmtId="0" fontId="11" fillId="0" borderId="0" xfId="0" applyFont="1" applyFill="1" applyBorder="1" applyAlignment="1" applyProtection="1"/>
    <xf numFmtId="0" fontId="23" fillId="0" borderId="1" xfId="0" applyFont="1" applyFill="1" applyBorder="1" applyAlignment="1" applyProtection="1">
      <alignment horizontal="center" vertical="center" wrapText="1"/>
    </xf>
    <xf numFmtId="169" fontId="11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9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Fill="1" applyBorder="1" applyAlignment="1">
      <alignment wrapText="1"/>
    </xf>
    <xf numFmtId="0" fontId="24" fillId="0" borderId="1" xfId="0" applyFont="1" applyBorder="1" applyAlignment="1">
      <alignment wrapText="1"/>
    </xf>
    <xf numFmtId="0" fontId="11" fillId="0" borderId="0" xfId="0" applyFont="1" applyBorder="1"/>
    <xf numFmtId="0" fontId="0" fillId="0" borderId="6" xfId="0" applyBorder="1"/>
    <xf numFmtId="10" fontId="18" fillId="0" borderId="1" xfId="6" applyNumberFormat="1" applyFont="1" applyFill="1" applyBorder="1"/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/>
    </xf>
    <xf numFmtId="0" fontId="22" fillId="0" borderId="1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0" fillId="0" borderId="9" xfId="0" applyBorder="1" applyAlignment="1"/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7" fillId="0" borderId="10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3" fillId="0" borderId="9" xfId="0" applyFont="1" applyBorder="1" applyAlignment="1"/>
  </cellXfs>
  <cellStyles count="7">
    <cellStyle name="Comma" xfId="1" builtinId="3"/>
    <cellStyle name="Euro" xfId="2"/>
    <cellStyle name="Euro 2" xfId="3"/>
    <cellStyle name="Hyperlink" xfId="4" builtinId="8"/>
    <cellStyle name="Normal" xfId="0" builtinId="0"/>
    <cellStyle name="Normal_Casestdy draft" xfId="5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66"/>
  <sheetViews>
    <sheetView showGridLines="0" tabSelected="1" zoomScaleNormal="100" zoomScaleSheetLayoutView="100" workbookViewId="0">
      <selection activeCell="B3" sqref="B3"/>
    </sheetView>
  </sheetViews>
  <sheetFormatPr defaultRowHeight="13.5" x14ac:dyDescent="0.25"/>
  <cols>
    <col min="1" max="1" width="5.7109375" style="3" customWidth="1"/>
    <col min="2" max="2" width="45.140625" style="3" customWidth="1"/>
    <col min="3" max="5" width="11.85546875" style="3" customWidth="1"/>
    <col min="6" max="8" width="14.7109375" style="3" customWidth="1"/>
    <col min="9" max="16384" width="9.140625" style="3"/>
  </cols>
  <sheetData>
    <row r="1" spans="1:26" ht="15" customHeight="1" x14ac:dyDescent="0.25">
      <c r="A1" s="74" t="s">
        <v>13</v>
      </c>
      <c r="B1" s="1" t="s">
        <v>14</v>
      </c>
      <c r="C1" s="2"/>
      <c r="D1" s="2"/>
      <c r="E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74" t="s">
        <v>15</v>
      </c>
      <c r="B2" s="84">
        <v>40908</v>
      </c>
      <c r="C2" s="2"/>
      <c r="D2" s="2"/>
      <c r="E2" s="1"/>
      <c r="F2" s="2"/>
      <c r="G2" s="2"/>
      <c r="H2" s="34" t="s">
        <v>16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4"/>
      <c r="B3" s="5" t="s">
        <v>60</v>
      </c>
      <c r="F3" s="2"/>
      <c r="G3" s="2"/>
      <c r="H3" s="75" t="s">
        <v>203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thickBot="1" x14ac:dyDescent="0.35">
      <c r="A4" s="20"/>
      <c r="B4" s="21"/>
      <c r="C4" s="102" t="s">
        <v>17</v>
      </c>
      <c r="D4" s="102"/>
      <c r="E4" s="102"/>
      <c r="F4" s="103" t="s">
        <v>18</v>
      </c>
      <c r="G4" s="104"/>
      <c r="H4" s="10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thickBot="1" x14ac:dyDescent="0.35">
      <c r="A5" s="22" t="s">
        <v>0</v>
      </c>
      <c r="B5" s="76" t="s">
        <v>22</v>
      </c>
      <c r="C5" s="83" t="s">
        <v>19</v>
      </c>
      <c r="D5" s="83" t="s">
        <v>20</v>
      </c>
      <c r="E5" s="83" t="s">
        <v>21</v>
      </c>
      <c r="F5" s="83" t="s">
        <v>19</v>
      </c>
      <c r="G5" s="83" t="s">
        <v>20</v>
      </c>
      <c r="H5" s="83" t="s">
        <v>21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22">
        <v>1</v>
      </c>
      <c r="B6" s="6" t="s">
        <v>23</v>
      </c>
      <c r="C6" s="7">
        <v>65916954</v>
      </c>
      <c r="D6" s="7">
        <v>45958779</v>
      </c>
      <c r="E6" s="7">
        <v>111875732</v>
      </c>
      <c r="F6" s="7">
        <v>56626632</v>
      </c>
      <c r="G6" s="7">
        <v>38401178</v>
      </c>
      <c r="H6" s="7">
        <v>95027810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22">
        <v>2</v>
      </c>
      <c r="B7" s="6" t="s">
        <v>24</v>
      </c>
      <c r="C7" s="7">
        <v>50839072</v>
      </c>
      <c r="D7" s="7">
        <v>244316097</v>
      </c>
      <c r="E7" s="7">
        <v>295155169</v>
      </c>
      <c r="F7" s="7">
        <v>21154967</v>
      </c>
      <c r="G7" s="7">
        <v>59583532</v>
      </c>
      <c r="H7" s="7">
        <v>80738499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22">
        <v>3</v>
      </c>
      <c r="B8" s="6" t="s">
        <v>25</v>
      </c>
      <c r="C8" s="7">
        <v>51968333</v>
      </c>
      <c r="D8" s="7">
        <v>168464758</v>
      </c>
      <c r="E8" s="7">
        <v>220433091</v>
      </c>
      <c r="F8" s="7">
        <v>4</v>
      </c>
      <c r="G8" s="7">
        <v>170229562</v>
      </c>
      <c r="H8" s="7">
        <v>170229566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22">
        <v>4</v>
      </c>
      <c r="B9" s="6" t="s">
        <v>26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22">
        <v>5</v>
      </c>
      <c r="B10" s="6" t="s">
        <v>27</v>
      </c>
      <c r="C10" s="7">
        <v>289080640</v>
      </c>
      <c r="D10" s="7">
        <v>-1</v>
      </c>
      <c r="E10" s="7">
        <v>289080640</v>
      </c>
      <c r="F10" s="7">
        <v>241031611</v>
      </c>
      <c r="G10" s="7">
        <v>0</v>
      </c>
      <c r="H10" s="7">
        <v>241031611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22">
        <v>6.1</v>
      </c>
      <c r="B11" s="8" t="s">
        <v>28</v>
      </c>
      <c r="C11" s="7">
        <v>487985343</v>
      </c>
      <c r="D11" s="7">
        <v>1531520633</v>
      </c>
      <c r="E11" s="7">
        <v>2019505976</v>
      </c>
      <c r="F11" s="7">
        <v>390099448</v>
      </c>
      <c r="G11" s="7">
        <v>1099983482</v>
      </c>
      <c r="H11" s="7">
        <v>1490082930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22">
        <v>6.2</v>
      </c>
      <c r="B12" s="8" t="s">
        <v>29</v>
      </c>
      <c r="C12" s="7">
        <v>-23835434</v>
      </c>
      <c r="D12" s="7">
        <v>-72882651</v>
      </c>
      <c r="E12" s="7">
        <v>-96718084</v>
      </c>
      <c r="F12" s="7">
        <v>-48588728</v>
      </c>
      <c r="G12" s="7">
        <v>-82136055</v>
      </c>
      <c r="H12" s="7">
        <v>-130724783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22">
        <v>6</v>
      </c>
      <c r="B13" s="6" t="s">
        <v>30</v>
      </c>
      <c r="C13" s="7">
        <v>464149909</v>
      </c>
      <c r="D13" s="7">
        <v>1458637982</v>
      </c>
      <c r="E13" s="7">
        <v>1922787891</v>
      </c>
      <c r="F13" s="7">
        <v>341510720</v>
      </c>
      <c r="G13" s="7">
        <v>1017847427</v>
      </c>
      <c r="H13" s="7">
        <v>1359358147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2">
        <v>7</v>
      </c>
      <c r="B14" s="6" t="s">
        <v>31</v>
      </c>
      <c r="C14" s="7">
        <v>7818505</v>
      </c>
      <c r="D14" s="7">
        <v>18225869</v>
      </c>
      <c r="E14" s="7">
        <v>26044374</v>
      </c>
      <c r="F14" s="7">
        <v>4200709</v>
      </c>
      <c r="G14" s="7">
        <v>10842892</v>
      </c>
      <c r="H14" s="7">
        <v>15043602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2">
        <v>8</v>
      </c>
      <c r="B15" s="6" t="s">
        <v>32</v>
      </c>
      <c r="C15" s="7">
        <v>36054392</v>
      </c>
      <c r="D15" s="7" t="s">
        <v>207</v>
      </c>
      <c r="E15" s="7">
        <v>36054392</v>
      </c>
      <c r="F15" s="7">
        <v>40828413</v>
      </c>
      <c r="G15" s="7" t="s">
        <v>207</v>
      </c>
      <c r="H15" s="7">
        <v>40828413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2">
        <v>9</v>
      </c>
      <c r="B16" s="6" t="s">
        <v>33</v>
      </c>
      <c r="C16" s="7">
        <v>69648122</v>
      </c>
      <c r="D16" s="7">
        <v>0</v>
      </c>
      <c r="E16" s="7">
        <v>69648122</v>
      </c>
      <c r="F16" s="7">
        <v>50241520</v>
      </c>
      <c r="G16" s="7">
        <v>0</v>
      </c>
      <c r="H16" s="7">
        <v>50241520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2">
        <v>10</v>
      </c>
      <c r="B17" s="6" t="s">
        <v>34</v>
      </c>
      <c r="C17" s="7">
        <v>174549142</v>
      </c>
      <c r="D17" s="7" t="s">
        <v>207</v>
      </c>
      <c r="E17" s="7">
        <v>174549142</v>
      </c>
      <c r="F17" s="7">
        <v>165019696</v>
      </c>
      <c r="G17" s="7" t="s">
        <v>207</v>
      </c>
      <c r="H17" s="7">
        <v>165019696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2">
        <v>11</v>
      </c>
      <c r="B18" s="6" t="s">
        <v>35</v>
      </c>
      <c r="C18" s="7">
        <v>17501856</v>
      </c>
      <c r="D18" s="7">
        <v>60951602</v>
      </c>
      <c r="E18" s="7">
        <v>78453458</v>
      </c>
      <c r="F18" s="7">
        <v>17573240</v>
      </c>
      <c r="G18" s="7">
        <v>15043547</v>
      </c>
      <c r="H18" s="7">
        <v>32616787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thickBot="1" x14ac:dyDescent="0.3">
      <c r="A19" s="22">
        <v>12</v>
      </c>
      <c r="B19" s="78" t="s">
        <v>36</v>
      </c>
      <c r="C19" s="7">
        <v>1227526927</v>
      </c>
      <c r="D19" s="7">
        <v>1996555086</v>
      </c>
      <c r="E19" s="7">
        <v>3224082013</v>
      </c>
      <c r="F19" s="7">
        <v>938187512</v>
      </c>
      <c r="G19" s="7">
        <v>1311948138</v>
      </c>
      <c r="H19" s="7">
        <v>2250135650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thickBot="1" x14ac:dyDescent="0.35">
      <c r="A20" s="22"/>
      <c r="B20" s="76" t="s">
        <v>37</v>
      </c>
      <c r="C20" s="9"/>
      <c r="D20" s="9"/>
      <c r="E20" s="9"/>
      <c r="F20" s="9"/>
      <c r="G20" s="9"/>
      <c r="H20" s="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2">
        <v>13</v>
      </c>
      <c r="B21" s="77" t="s">
        <v>38</v>
      </c>
      <c r="C21" s="7">
        <v>40416068</v>
      </c>
      <c r="D21" s="7">
        <v>68218087</v>
      </c>
      <c r="E21" s="7">
        <v>108634155</v>
      </c>
      <c r="F21" s="7">
        <v>41967533</v>
      </c>
      <c r="G21" s="7">
        <v>4948578</v>
      </c>
      <c r="H21" s="7">
        <v>46916111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2">
        <v>14</v>
      </c>
      <c r="B22" s="6" t="s">
        <v>39</v>
      </c>
      <c r="C22" s="7">
        <v>332813797</v>
      </c>
      <c r="D22" s="7">
        <v>210045133</v>
      </c>
      <c r="E22" s="7">
        <v>542858930</v>
      </c>
      <c r="F22" s="7">
        <v>202266213</v>
      </c>
      <c r="G22" s="7">
        <v>155648801</v>
      </c>
      <c r="H22" s="7">
        <v>357915015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2">
        <v>15</v>
      </c>
      <c r="B23" s="6" t="s">
        <v>40</v>
      </c>
      <c r="C23" s="7">
        <v>123913299</v>
      </c>
      <c r="D23" s="7">
        <v>294067110</v>
      </c>
      <c r="E23" s="7">
        <v>417980409</v>
      </c>
      <c r="F23" s="7">
        <v>111893438</v>
      </c>
      <c r="G23" s="7">
        <v>292203510</v>
      </c>
      <c r="H23" s="7">
        <v>404096948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2">
        <v>16</v>
      </c>
      <c r="B24" s="6" t="s">
        <v>41</v>
      </c>
      <c r="C24" s="7">
        <v>103783640</v>
      </c>
      <c r="D24" s="7">
        <v>905398213</v>
      </c>
      <c r="E24" s="7">
        <v>1009181853</v>
      </c>
      <c r="F24" s="7">
        <v>55463568</v>
      </c>
      <c r="G24" s="7">
        <v>537869835</v>
      </c>
      <c r="H24" s="7">
        <v>593333404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2">
        <v>17</v>
      </c>
      <c r="B25" s="6" t="s">
        <v>42</v>
      </c>
      <c r="C25" s="7"/>
      <c r="D25" s="7"/>
      <c r="E25" s="7">
        <v>0</v>
      </c>
      <c r="F25" s="7"/>
      <c r="G25" s="7"/>
      <c r="H25" s="7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2">
        <v>18</v>
      </c>
      <c r="B26" s="6" t="s">
        <v>43</v>
      </c>
      <c r="C26" s="7">
        <v>12031258</v>
      </c>
      <c r="D26" s="7">
        <v>379422859</v>
      </c>
      <c r="E26" s="7">
        <v>391454118</v>
      </c>
      <c r="F26" s="7">
        <v>59306250</v>
      </c>
      <c r="G26" s="7">
        <v>203234553</v>
      </c>
      <c r="H26" s="7">
        <v>262540803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2">
        <v>19</v>
      </c>
      <c r="B27" s="6" t="s">
        <v>44</v>
      </c>
      <c r="C27" s="7">
        <v>3386724</v>
      </c>
      <c r="D27" s="7">
        <v>27094799</v>
      </c>
      <c r="E27" s="7">
        <v>30481523</v>
      </c>
      <c r="F27" s="7">
        <v>1693677</v>
      </c>
      <c r="G27" s="7">
        <v>22120028</v>
      </c>
      <c r="H27" s="7">
        <v>23813705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2">
        <v>20</v>
      </c>
      <c r="B28" s="6" t="s">
        <v>45</v>
      </c>
      <c r="C28" s="7">
        <v>52126199</v>
      </c>
      <c r="D28" s="7">
        <v>53886339</v>
      </c>
      <c r="E28" s="7">
        <v>106012538</v>
      </c>
      <c r="F28" s="7">
        <v>41669698</v>
      </c>
      <c r="G28" s="7">
        <v>7661643</v>
      </c>
      <c r="H28" s="7">
        <v>49331341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2">
        <v>21</v>
      </c>
      <c r="B29" s="6" t="s">
        <v>46</v>
      </c>
      <c r="C29" s="7">
        <v>0</v>
      </c>
      <c r="D29" s="7">
        <v>140305200</v>
      </c>
      <c r="E29" s="7">
        <v>140305200</v>
      </c>
      <c r="F29" s="7">
        <v>0</v>
      </c>
      <c r="G29" s="7">
        <v>156006400</v>
      </c>
      <c r="H29" s="7">
        <v>156006400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thickBot="1" x14ac:dyDescent="0.3">
      <c r="A30" s="22">
        <v>22</v>
      </c>
      <c r="B30" s="78" t="s">
        <v>47</v>
      </c>
      <c r="C30" s="7">
        <v>668470984</v>
      </c>
      <c r="D30" s="7">
        <v>2078437740</v>
      </c>
      <c r="E30" s="7">
        <v>2746908725</v>
      </c>
      <c r="F30" s="7">
        <v>514260378</v>
      </c>
      <c r="G30" s="7">
        <v>1379693348</v>
      </c>
      <c r="H30" s="7">
        <v>1893953727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thickBot="1" x14ac:dyDescent="0.35">
      <c r="A31" s="22"/>
      <c r="B31" s="76" t="s">
        <v>48</v>
      </c>
      <c r="C31" s="9"/>
      <c r="D31" s="9"/>
      <c r="E31" s="9"/>
      <c r="F31" s="9"/>
      <c r="G31" s="9"/>
      <c r="H31" s="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2">
        <v>23</v>
      </c>
      <c r="B32" s="77" t="s">
        <v>49</v>
      </c>
      <c r="C32" s="7">
        <v>15171000</v>
      </c>
      <c r="D32" s="10" t="s">
        <v>207</v>
      </c>
      <c r="E32" s="7">
        <v>15171000</v>
      </c>
      <c r="F32" s="7">
        <v>15113100</v>
      </c>
      <c r="G32" s="10" t="s">
        <v>207</v>
      </c>
      <c r="H32" s="7">
        <v>15113100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58" ht="18" customHeight="1" x14ac:dyDescent="0.25">
      <c r="A33" s="22">
        <v>24</v>
      </c>
      <c r="B33" s="6" t="s">
        <v>50</v>
      </c>
      <c r="C33" s="7">
        <v>0</v>
      </c>
      <c r="D33" s="10" t="s">
        <v>207</v>
      </c>
      <c r="E33" s="7">
        <v>0</v>
      </c>
      <c r="F33" s="7">
        <v>0</v>
      </c>
      <c r="G33" s="10" t="s">
        <v>207</v>
      </c>
      <c r="H33" s="7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58" ht="18" customHeight="1" x14ac:dyDescent="0.25">
      <c r="A34" s="22">
        <v>25</v>
      </c>
      <c r="B34" s="8" t="s">
        <v>51</v>
      </c>
      <c r="C34" s="7">
        <v>0</v>
      </c>
      <c r="D34" s="10" t="s">
        <v>207</v>
      </c>
      <c r="E34" s="7">
        <v>0</v>
      </c>
      <c r="F34" s="7">
        <v>0</v>
      </c>
      <c r="G34" s="10" t="s">
        <v>207</v>
      </c>
      <c r="H34" s="7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58" ht="18" customHeight="1" x14ac:dyDescent="0.25">
      <c r="A35" s="22">
        <v>26</v>
      </c>
      <c r="B35" s="6" t="s">
        <v>52</v>
      </c>
      <c r="C35" s="7">
        <v>209488236</v>
      </c>
      <c r="D35" s="10" t="s">
        <v>207</v>
      </c>
      <c r="E35" s="7">
        <v>209488236</v>
      </c>
      <c r="F35" s="7">
        <v>201723108</v>
      </c>
      <c r="G35" s="10" t="s">
        <v>207</v>
      </c>
      <c r="H35" s="7">
        <v>201723108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58" ht="18" customHeight="1" x14ac:dyDescent="0.25">
      <c r="A36" s="22">
        <v>27</v>
      </c>
      <c r="B36" s="6" t="s">
        <v>53</v>
      </c>
      <c r="C36" s="7">
        <v>0</v>
      </c>
      <c r="D36" s="10" t="s">
        <v>207</v>
      </c>
      <c r="E36" s="7">
        <v>0</v>
      </c>
      <c r="F36" s="7">
        <v>0</v>
      </c>
      <c r="G36" s="10" t="s">
        <v>207</v>
      </c>
      <c r="H36" s="7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58" ht="18" customHeight="1" x14ac:dyDescent="0.25">
      <c r="A37" s="22">
        <v>28</v>
      </c>
      <c r="B37" s="6" t="s">
        <v>54</v>
      </c>
      <c r="C37" s="7">
        <v>222985038</v>
      </c>
      <c r="D37" s="10" t="s">
        <v>207</v>
      </c>
      <c r="E37" s="7">
        <v>222985038</v>
      </c>
      <c r="F37" s="7">
        <v>108940295</v>
      </c>
      <c r="G37" s="10" t="s">
        <v>207</v>
      </c>
      <c r="H37" s="7">
        <v>108940295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58" ht="18" customHeight="1" x14ac:dyDescent="0.25">
      <c r="A38" s="22">
        <v>29</v>
      </c>
      <c r="B38" s="6" t="s">
        <v>55</v>
      </c>
      <c r="C38" s="7">
        <v>29529014</v>
      </c>
      <c r="D38" s="10" t="s">
        <v>207</v>
      </c>
      <c r="E38" s="7">
        <v>29529014</v>
      </c>
      <c r="F38" s="7">
        <v>30405420</v>
      </c>
      <c r="G38" s="10" t="s">
        <v>207</v>
      </c>
      <c r="H38" s="7">
        <v>30405420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58" ht="18" customHeight="1" thickBot="1" x14ac:dyDescent="0.3">
      <c r="A39" s="22">
        <v>30</v>
      </c>
      <c r="B39" s="78" t="s">
        <v>56</v>
      </c>
      <c r="C39" s="7">
        <v>477173288</v>
      </c>
      <c r="D39" s="10" t="s">
        <v>207</v>
      </c>
      <c r="E39" s="7">
        <v>477173288</v>
      </c>
      <c r="F39" s="7">
        <v>356181923</v>
      </c>
      <c r="G39" s="10" t="s">
        <v>207</v>
      </c>
      <c r="H39" s="7">
        <v>356181923</v>
      </c>
    </row>
    <row r="40" spans="1:58" ht="18" customHeight="1" thickBot="1" x14ac:dyDescent="0.3">
      <c r="A40" s="22">
        <v>31</v>
      </c>
      <c r="B40" s="79" t="s">
        <v>57</v>
      </c>
      <c r="C40" s="7">
        <v>1145644273</v>
      </c>
      <c r="D40" s="7">
        <v>2078437740</v>
      </c>
      <c r="E40" s="7">
        <v>3224082013</v>
      </c>
      <c r="F40" s="7">
        <v>870442302</v>
      </c>
      <c r="G40" s="7">
        <v>1379693348</v>
      </c>
      <c r="H40" s="7">
        <v>2250135650</v>
      </c>
    </row>
    <row r="41" spans="1:58" ht="18" customHeight="1" x14ac:dyDescent="0.25">
      <c r="A41" s="81"/>
      <c r="B41" s="82"/>
      <c r="C41" s="73"/>
      <c r="D41" s="73"/>
      <c r="E41" s="73"/>
      <c r="F41" s="73"/>
      <c r="G41" s="73"/>
      <c r="H41" s="73"/>
    </row>
    <row r="42" spans="1:58" ht="20.25" customHeight="1" x14ac:dyDescent="0.25">
      <c r="A42" s="80" t="s">
        <v>58</v>
      </c>
      <c r="B42" s="2"/>
      <c r="C42" s="2"/>
      <c r="D42" s="11"/>
      <c r="E42" s="60"/>
      <c r="F42" s="2"/>
      <c r="G42" s="2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 x14ac:dyDescent="0.25">
      <c r="A43" s="80"/>
      <c r="B43" s="2"/>
      <c r="C43" s="2"/>
      <c r="D43" s="2"/>
      <c r="E43" s="60"/>
      <c r="F43" s="2"/>
      <c r="G43" s="2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 x14ac:dyDescent="0.25">
      <c r="A44" s="80" t="s">
        <v>59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 x14ac:dyDescent="0.25"/>
    <row r="48" spans="1:5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showGridLines="0" zoomScaleNormal="100" zoomScaleSheetLayoutView="100" workbookViewId="0">
      <selection activeCell="B2" sqref="B2"/>
    </sheetView>
  </sheetViews>
  <sheetFormatPr defaultRowHeight="13.5" x14ac:dyDescent="0.25"/>
  <cols>
    <col min="1" max="1" width="5.7109375" style="13" customWidth="1"/>
    <col min="2" max="2" width="53" style="13" bestFit="1" customWidth="1"/>
    <col min="3" max="5" width="11.28515625" style="13" customWidth="1"/>
    <col min="6" max="8" width="14.5703125" style="14" customWidth="1"/>
    <col min="9" max="16384" width="9.140625" style="14"/>
  </cols>
  <sheetData>
    <row r="1" spans="1:8" ht="16.5" customHeight="1" x14ac:dyDescent="0.25">
      <c r="A1" s="74" t="s">
        <v>13</v>
      </c>
      <c r="B1" s="1" t="s">
        <v>14</v>
      </c>
      <c r="C1" s="2"/>
      <c r="D1" s="2"/>
      <c r="E1" s="2"/>
      <c r="H1" s="1"/>
    </row>
    <row r="2" spans="1:8" ht="15" customHeight="1" x14ac:dyDescent="0.25">
      <c r="A2" s="74" t="s">
        <v>15</v>
      </c>
      <c r="B2" s="84">
        <f>'RC'!B2</f>
        <v>40908</v>
      </c>
      <c r="C2" s="2"/>
      <c r="D2" s="2"/>
      <c r="E2" s="1"/>
      <c r="H2" s="34" t="s">
        <v>118</v>
      </c>
    </row>
    <row r="3" spans="1:8" ht="18" customHeight="1" x14ac:dyDescent="0.25">
      <c r="A3" s="18"/>
      <c r="B3" s="85" t="s">
        <v>61</v>
      </c>
      <c r="C3" s="2"/>
      <c r="D3" s="2"/>
      <c r="E3" s="2"/>
      <c r="H3" s="75" t="s">
        <v>203</v>
      </c>
    </row>
    <row r="4" spans="1:8" ht="18" customHeight="1" x14ac:dyDescent="0.3">
      <c r="A4" s="35"/>
      <c r="B4" s="24"/>
      <c r="C4" s="102" t="s">
        <v>17</v>
      </c>
      <c r="D4" s="102"/>
      <c r="E4" s="102"/>
      <c r="F4" s="103" t="s">
        <v>18</v>
      </c>
      <c r="G4" s="104"/>
      <c r="H4" s="104"/>
    </row>
    <row r="5" spans="1:8" s="18" customFormat="1" ht="14.25" customHeight="1" x14ac:dyDescent="0.25">
      <c r="A5" s="31" t="s">
        <v>0</v>
      </c>
      <c r="B5" s="36"/>
      <c r="C5" s="83" t="s">
        <v>19</v>
      </c>
      <c r="D5" s="83" t="s">
        <v>20</v>
      </c>
      <c r="E5" s="83" t="s">
        <v>21</v>
      </c>
      <c r="F5" s="83" t="s">
        <v>19</v>
      </c>
      <c r="G5" s="83" t="s">
        <v>20</v>
      </c>
      <c r="H5" s="83" t="s">
        <v>21</v>
      </c>
    </row>
    <row r="6" spans="1:8" ht="15" customHeight="1" x14ac:dyDescent="0.3">
      <c r="A6" s="25"/>
      <c r="B6" s="86" t="s">
        <v>62</v>
      </c>
      <c r="C6" s="9"/>
      <c r="D6" s="9"/>
      <c r="E6" s="9"/>
      <c r="F6" s="9"/>
      <c r="G6" s="9"/>
      <c r="H6" s="9"/>
    </row>
    <row r="7" spans="1:8" x14ac:dyDescent="0.25">
      <c r="A7" s="25">
        <v>1</v>
      </c>
      <c r="B7" s="87" t="s">
        <v>63</v>
      </c>
      <c r="C7" s="9">
        <v>3753695</v>
      </c>
      <c r="D7" s="9">
        <v>2381335</v>
      </c>
      <c r="E7" s="29">
        <v>6135029</v>
      </c>
      <c r="F7" s="9">
        <v>591744</v>
      </c>
      <c r="G7" s="9">
        <v>3666573</v>
      </c>
      <c r="H7" s="29">
        <v>4258316</v>
      </c>
    </row>
    <row r="8" spans="1:8" ht="18" customHeight="1" x14ac:dyDescent="0.25">
      <c r="A8" s="25">
        <v>2</v>
      </c>
      <c r="B8" s="87" t="s">
        <v>64</v>
      </c>
      <c r="C8" s="29">
        <v>85004988</v>
      </c>
      <c r="D8" s="29">
        <v>193698379</v>
      </c>
      <c r="E8" s="29">
        <v>278703367</v>
      </c>
      <c r="F8" s="29">
        <v>72708489</v>
      </c>
      <c r="G8" s="29">
        <v>151710614</v>
      </c>
      <c r="H8" s="29">
        <v>224419103</v>
      </c>
    </row>
    <row r="9" spans="1:8" ht="18" customHeight="1" x14ac:dyDescent="0.25">
      <c r="A9" s="25">
        <v>2.1</v>
      </c>
      <c r="B9" s="87" t="s">
        <v>65</v>
      </c>
      <c r="C9" s="9">
        <v>622838</v>
      </c>
      <c r="D9" s="9">
        <v>0</v>
      </c>
      <c r="E9" s="29">
        <v>622838</v>
      </c>
      <c r="F9" s="9">
        <v>1312</v>
      </c>
      <c r="G9" s="9">
        <v>281650</v>
      </c>
      <c r="H9" s="29">
        <v>282962</v>
      </c>
    </row>
    <row r="10" spans="1:8" ht="18" customHeight="1" x14ac:dyDescent="0.25">
      <c r="A10" s="25">
        <v>2.2000000000000002</v>
      </c>
      <c r="B10" s="87" t="s">
        <v>66</v>
      </c>
      <c r="C10" s="9">
        <v>11515113</v>
      </c>
      <c r="D10" s="9">
        <v>61806198</v>
      </c>
      <c r="E10" s="29">
        <v>73321311</v>
      </c>
      <c r="F10" s="9">
        <v>14201557</v>
      </c>
      <c r="G10" s="9">
        <v>49746350</v>
      </c>
      <c r="H10" s="29">
        <v>63947908</v>
      </c>
    </row>
    <row r="11" spans="1:8" ht="18" customHeight="1" x14ac:dyDescent="0.25">
      <c r="A11" s="25">
        <v>2.2999999999999998</v>
      </c>
      <c r="B11" s="87" t="s">
        <v>67</v>
      </c>
      <c r="C11" s="9">
        <v>2098277</v>
      </c>
      <c r="D11" s="9">
        <v>8616124</v>
      </c>
      <c r="E11" s="29">
        <v>10714401</v>
      </c>
      <c r="F11" s="9">
        <v>2925275</v>
      </c>
      <c r="G11" s="9">
        <v>3360384</v>
      </c>
      <c r="H11" s="29">
        <v>6285659</v>
      </c>
    </row>
    <row r="12" spans="1:8" ht="27" customHeight="1" x14ac:dyDescent="0.25">
      <c r="A12" s="25">
        <v>2.4</v>
      </c>
      <c r="B12" s="87" t="s">
        <v>68</v>
      </c>
      <c r="C12" s="9">
        <v>331663</v>
      </c>
      <c r="D12" s="9">
        <v>2079922</v>
      </c>
      <c r="E12" s="29">
        <v>2411585</v>
      </c>
      <c r="F12" s="9">
        <v>82146</v>
      </c>
      <c r="G12" s="9">
        <v>3522786</v>
      </c>
      <c r="H12" s="29">
        <v>3604932</v>
      </c>
    </row>
    <row r="13" spans="1:8" ht="18" customHeight="1" x14ac:dyDescent="0.25">
      <c r="A13" s="25">
        <v>2.5</v>
      </c>
      <c r="B13" s="87" t="s">
        <v>69</v>
      </c>
      <c r="C13" s="9">
        <v>3651555</v>
      </c>
      <c r="D13" s="9">
        <v>21903722</v>
      </c>
      <c r="E13" s="29">
        <v>25555276</v>
      </c>
      <c r="F13" s="9">
        <v>3872810</v>
      </c>
      <c r="G13" s="9">
        <v>11233115</v>
      </c>
      <c r="H13" s="29">
        <v>15105925</v>
      </c>
    </row>
    <row r="14" spans="1:8" ht="27" customHeight="1" x14ac:dyDescent="0.25">
      <c r="A14" s="25">
        <v>2.6</v>
      </c>
      <c r="B14" s="87" t="s">
        <v>70</v>
      </c>
      <c r="C14" s="9">
        <v>5676425</v>
      </c>
      <c r="D14" s="9">
        <v>16375205</v>
      </c>
      <c r="E14" s="29">
        <v>22051630</v>
      </c>
      <c r="F14" s="9">
        <v>5435494</v>
      </c>
      <c r="G14" s="9">
        <v>17057846</v>
      </c>
      <c r="H14" s="29">
        <v>22493340</v>
      </c>
    </row>
    <row r="15" spans="1:8" ht="27" customHeight="1" x14ac:dyDescent="0.25">
      <c r="A15" s="25">
        <v>2.7</v>
      </c>
      <c r="B15" s="87" t="s">
        <v>71</v>
      </c>
      <c r="C15" s="9">
        <v>2135676</v>
      </c>
      <c r="D15" s="9">
        <v>7557810</v>
      </c>
      <c r="E15" s="29">
        <v>9693486</v>
      </c>
      <c r="F15" s="9">
        <v>185332</v>
      </c>
      <c r="G15" s="9">
        <v>5667376</v>
      </c>
      <c r="H15" s="29">
        <v>5852708</v>
      </c>
    </row>
    <row r="16" spans="1:8" ht="18" customHeight="1" x14ac:dyDescent="0.25">
      <c r="A16" s="25">
        <v>2.8</v>
      </c>
      <c r="B16" s="87" t="s">
        <v>72</v>
      </c>
      <c r="C16" s="9">
        <v>45464451</v>
      </c>
      <c r="D16" s="9">
        <v>66730799</v>
      </c>
      <c r="E16" s="29">
        <v>112195250</v>
      </c>
      <c r="F16" s="9">
        <v>38229063</v>
      </c>
      <c r="G16" s="9">
        <v>52738333</v>
      </c>
      <c r="H16" s="29">
        <v>90967397</v>
      </c>
    </row>
    <row r="17" spans="1:8" ht="18" customHeight="1" x14ac:dyDescent="0.25">
      <c r="A17" s="25">
        <v>2.9</v>
      </c>
      <c r="B17" s="87" t="s">
        <v>73</v>
      </c>
      <c r="C17" s="9">
        <v>13508992</v>
      </c>
      <c r="D17" s="9">
        <v>8628598</v>
      </c>
      <c r="E17" s="29">
        <v>22137590</v>
      </c>
      <c r="F17" s="9">
        <v>7775500</v>
      </c>
      <c r="G17" s="9">
        <v>8102773</v>
      </c>
      <c r="H17" s="29">
        <v>15878273</v>
      </c>
    </row>
    <row r="18" spans="1:8" ht="18" customHeight="1" x14ac:dyDescent="0.25">
      <c r="A18" s="25">
        <v>3</v>
      </c>
      <c r="B18" s="87" t="s">
        <v>211</v>
      </c>
      <c r="C18" s="9">
        <v>7193619</v>
      </c>
      <c r="D18" s="9">
        <v>3401258</v>
      </c>
      <c r="E18" s="29">
        <v>10594877</v>
      </c>
      <c r="F18" s="9"/>
      <c r="G18" s="9"/>
      <c r="H18" s="29"/>
    </row>
    <row r="19" spans="1:8" ht="18" customHeight="1" x14ac:dyDescent="0.25">
      <c r="A19" s="25">
        <v>4</v>
      </c>
      <c r="B19" s="87" t="s">
        <v>74</v>
      </c>
      <c r="C19" s="9">
        <v>26922713</v>
      </c>
      <c r="D19" s="9">
        <v>0</v>
      </c>
      <c r="E19" s="29">
        <v>26922713</v>
      </c>
      <c r="F19" s="9">
        <v>11099602</v>
      </c>
      <c r="G19" s="9">
        <v>149186</v>
      </c>
      <c r="H19" s="29">
        <v>11248789</v>
      </c>
    </row>
    <row r="20" spans="1:8" ht="18" customHeight="1" x14ac:dyDescent="0.25">
      <c r="A20" s="25">
        <v>5</v>
      </c>
      <c r="B20" s="87" t="s">
        <v>75</v>
      </c>
      <c r="C20" s="9"/>
      <c r="D20" s="9"/>
      <c r="E20" s="29">
        <v>0</v>
      </c>
      <c r="F20" s="9"/>
      <c r="G20" s="9"/>
      <c r="H20" s="29">
        <v>0</v>
      </c>
    </row>
    <row r="21" spans="1:8" ht="18" customHeight="1" x14ac:dyDescent="0.25">
      <c r="A21" s="25">
        <v>6</v>
      </c>
      <c r="B21" s="38" t="s">
        <v>76</v>
      </c>
      <c r="C21" s="29">
        <v>122875014</v>
      </c>
      <c r="D21" s="29">
        <v>199480971</v>
      </c>
      <c r="E21" s="29">
        <v>322355985</v>
      </c>
      <c r="F21" s="29">
        <v>84399835</v>
      </c>
      <c r="G21" s="29">
        <v>155526373</v>
      </c>
      <c r="H21" s="29">
        <v>239926208</v>
      </c>
    </row>
    <row r="22" spans="1:8" ht="18" customHeight="1" x14ac:dyDescent="0.3">
      <c r="A22" s="25"/>
      <c r="B22" s="86" t="s">
        <v>77</v>
      </c>
      <c r="C22" s="9"/>
      <c r="D22" s="9"/>
      <c r="E22" s="9"/>
      <c r="F22" s="9"/>
      <c r="G22" s="9"/>
      <c r="H22" s="9"/>
    </row>
    <row r="23" spans="1:8" ht="18" customHeight="1" x14ac:dyDescent="0.25">
      <c r="A23" s="25">
        <v>6</v>
      </c>
      <c r="B23" s="87" t="s">
        <v>78</v>
      </c>
      <c r="C23" s="9">
        <v>14078610</v>
      </c>
      <c r="D23" s="9">
        <v>8816466</v>
      </c>
      <c r="E23" s="7">
        <v>22895076</v>
      </c>
      <c r="F23" s="9">
        <v>6232203</v>
      </c>
      <c r="G23" s="9">
        <v>3228137</v>
      </c>
      <c r="H23" s="7">
        <v>9460341</v>
      </c>
    </row>
    <row r="24" spans="1:8" ht="18" customHeight="1" x14ac:dyDescent="0.25">
      <c r="A24" s="25">
        <v>7</v>
      </c>
      <c r="B24" s="87" t="s">
        <v>79</v>
      </c>
      <c r="C24" s="9">
        <v>11647115</v>
      </c>
      <c r="D24" s="9">
        <v>70404171</v>
      </c>
      <c r="E24" s="7">
        <v>82051287</v>
      </c>
      <c r="F24" s="9">
        <v>8540005</v>
      </c>
      <c r="G24" s="9">
        <v>59520029</v>
      </c>
      <c r="H24" s="7">
        <v>68060034</v>
      </c>
    </row>
    <row r="25" spans="1:8" ht="18" customHeight="1" x14ac:dyDescent="0.25">
      <c r="A25" s="25">
        <v>8</v>
      </c>
      <c r="B25" s="87" t="s">
        <v>80</v>
      </c>
      <c r="C25" s="9">
        <v>1879142</v>
      </c>
      <c r="D25" s="9">
        <v>2528648</v>
      </c>
      <c r="E25" s="7">
        <v>4407790</v>
      </c>
      <c r="F25" s="9">
        <v>1643417</v>
      </c>
      <c r="G25" s="9">
        <v>94742</v>
      </c>
      <c r="H25" s="7">
        <v>1738158</v>
      </c>
    </row>
    <row r="26" spans="1:8" ht="18" customHeight="1" x14ac:dyDescent="0.25">
      <c r="A26" s="25">
        <v>9</v>
      </c>
      <c r="B26" s="87" t="s">
        <v>81</v>
      </c>
      <c r="C26" s="9">
        <v>0</v>
      </c>
      <c r="D26" s="9">
        <v>0</v>
      </c>
      <c r="E26" s="7">
        <v>0</v>
      </c>
      <c r="F26" s="9">
        <v>0</v>
      </c>
      <c r="G26" s="9">
        <v>0</v>
      </c>
      <c r="H26" s="7">
        <v>0</v>
      </c>
    </row>
    <row r="27" spans="1:8" ht="18" customHeight="1" x14ac:dyDescent="0.25">
      <c r="A27" s="25">
        <v>10</v>
      </c>
      <c r="B27" s="87" t="s">
        <v>82</v>
      </c>
      <c r="C27" s="9">
        <v>3682078</v>
      </c>
      <c r="D27" s="9">
        <v>30592072</v>
      </c>
      <c r="E27" s="7">
        <v>34274150</v>
      </c>
      <c r="F27" s="9">
        <v>1060025</v>
      </c>
      <c r="G27" s="9">
        <v>26857313</v>
      </c>
      <c r="H27" s="7">
        <v>27917338</v>
      </c>
    </row>
    <row r="28" spans="1:8" ht="18" customHeight="1" x14ac:dyDescent="0.25">
      <c r="A28" s="25">
        <v>11</v>
      </c>
      <c r="B28" s="87" t="s">
        <v>83</v>
      </c>
      <c r="C28" s="9">
        <v>51124</v>
      </c>
      <c r="D28" s="9">
        <v>0</v>
      </c>
      <c r="E28" s="7">
        <v>51124</v>
      </c>
      <c r="F28" s="9">
        <v>25832</v>
      </c>
      <c r="G28" s="9">
        <v>0</v>
      </c>
      <c r="H28" s="7">
        <v>25832</v>
      </c>
    </row>
    <row r="29" spans="1:8" ht="18" customHeight="1" x14ac:dyDescent="0.25">
      <c r="A29" s="25">
        <v>12</v>
      </c>
      <c r="B29" s="27" t="s">
        <v>84</v>
      </c>
      <c r="C29" s="29">
        <v>31338069</v>
      </c>
      <c r="D29" s="29">
        <v>112341357</v>
      </c>
      <c r="E29" s="7">
        <v>143679426</v>
      </c>
      <c r="F29" s="29">
        <v>17501481</v>
      </c>
      <c r="G29" s="29">
        <v>89700221</v>
      </c>
      <c r="H29" s="7">
        <v>107201703</v>
      </c>
    </row>
    <row r="30" spans="1:8" ht="18" customHeight="1" x14ac:dyDescent="0.25">
      <c r="A30" s="25">
        <v>13</v>
      </c>
      <c r="B30" s="27" t="s">
        <v>85</v>
      </c>
      <c r="C30" s="29">
        <v>91536945</v>
      </c>
      <c r="D30" s="29">
        <v>87139614</v>
      </c>
      <c r="E30" s="7">
        <v>178676559</v>
      </c>
      <c r="F30" s="29">
        <v>66898354</v>
      </c>
      <c r="G30" s="29">
        <v>65826152</v>
      </c>
      <c r="H30" s="7">
        <v>132724506</v>
      </c>
    </row>
    <row r="31" spans="1:8" ht="18" customHeight="1" x14ac:dyDescent="0.25">
      <c r="A31" s="25"/>
      <c r="B31" s="37"/>
      <c r="C31" s="9"/>
      <c r="D31" s="9"/>
      <c r="E31" s="9"/>
      <c r="F31" s="9"/>
      <c r="G31" s="9"/>
      <c r="H31" s="9"/>
    </row>
    <row r="32" spans="1:8" ht="18" customHeight="1" x14ac:dyDescent="0.3">
      <c r="A32" s="25"/>
      <c r="B32" s="86" t="s">
        <v>86</v>
      </c>
      <c r="C32" s="9"/>
      <c r="D32" s="9"/>
      <c r="E32" s="39"/>
      <c r="F32" s="9"/>
      <c r="G32" s="9"/>
      <c r="H32" s="39"/>
    </row>
    <row r="33" spans="1:9" ht="18" customHeight="1" x14ac:dyDescent="0.25">
      <c r="A33" s="25">
        <v>14</v>
      </c>
      <c r="B33" s="87" t="s">
        <v>87</v>
      </c>
      <c r="C33" s="10">
        <v>19494901</v>
      </c>
      <c r="D33" s="10">
        <v>9316708</v>
      </c>
      <c r="E33" s="10">
        <v>28811608</v>
      </c>
      <c r="F33" s="10">
        <v>14268238</v>
      </c>
      <c r="G33" s="10">
        <v>10800901</v>
      </c>
      <c r="H33" s="10">
        <v>25069139</v>
      </c>
    </row>
    <row r="34" spans="1:9" ht="18" customHeight="1" x14ac:dyDescent="0.25">
      <c r="A34" s="25">
        <v>14.1</v>
      </c>
      <c r="B34" s="87" t="s">
        <v>88</v>
      </c>
      <c r="C34" s="9">
        <v>25834799</v>
      </c>
      <c r="D34" s="9">
        <v>19729562</v>
      </c>
      <c r="E34" s="10">
        <v>45564361</v>
      </c>
      <c r="F34" s="9">
        <v>19248157</v>
      </c>
      <c r="G34" s="9">
        <v>14613523</v>
      </c>
      <c r="H34" s="10">
        <v>33861680</v>
      </c>
      <c r="I34" s="71"/>
    </row>
    <row r="35" spans="1:9" ht="18" customHeight="1" x14ac:dyDescent="0.25">
      <c r="A35" s="25">
        <v>14.2</v>
      </c>
      <c r="B35" s="87" t="s">
        <v>89</v>
      </c>
      <c r="C35" s="9">
        <v>6339898</v>
      </c>
      <c r="D35" s="9">
        <v>10412855</v>
      </c>
      <c r="E35" s="10">
        <v>16752753</v>
      </c>
      <c r="F35" s="9">
        <v>4979919</v>
      </c>
      <c r="G35" s="9">
        <v>3812622</v>
      </c>
      <c r="H35" s="10">
        <v>8792541</v>
      </c>
    </row>
    <row r="36" spans="1:9" ht="18" customHeight="1" x14ac:dyDescent="0.25">
      <c r="A36" s="25">
        <v>15</v>
      </c>
      <c r="B36" s="87" t="s">
        <v>90</v>
      </c>
      <c r="C36" s="9">
        <v>336523</v>
      </c>
      <c r="D36" s="9">
        <v>9327</v>
      </c>
      <c r="E36" s="10">
        <v>345851</v>
      </c>
      <c r="F36" s="9">
        <v>99767</v>
      </c>
      <c r="G36" s="9">
        <v>7395</v>
      </c>
      <c r="H36" s="10">
        <v>107163</v>
      </c>
    </row>
    <row r="37" spans="1:9" ht="18" customHeight="1" x14ac:dyDescent="0.25">
      <c r="A37" s="25">
        <v>16</v>
      </c>
      <c r="B37" s="87" t="s">
        <v>91</v>
      </c>
      <c r="C37" s="9">
        <v>0</v>
      </c>
      <c r="D37" s="9">
        <v>0</v>
      </c>
      <c r="E37" s="10">
        <v>0</v>
      </c>
      <c r="F37" s="9">
        <v>0</v>
      </c>
      <c r="G37" s="9">
        <v>0</v>
      </c>
      <c r="H37" s="10">
        <v>0</v>
      </c>
    </row>
    <row r="38" spans="1:9" ht="18" customHeight="1" x14ac:dyDescent="0.25">
      <c r="A38" s="25">
        <v>17</v>
      </c>
      <c r="B38" s="87" t="s">
        <v>92</v>
      </c>
      <c r="C38" s="9">
        <v>-71739</v>
      </c>
      <c r="D38" s="9">
        <v>0</v>
      </c>
      <c r="E38" s="10">
        <v>-71739</v>
      </c>
      <c r="F38" s="9">
        <v>-1525780</v>
      </c>
      <c r="G38" s="9">
        <v>339859</v>
      </c>
      <c r="H38" s="10">
        <v>-1185921</v>
      </c>
    </row>
    <row r="39" spans="1:9" ht="18" customHeight="1" x14ac:dyDescent="0.25">
      <c r="A39" s="25">
        <v>18</v>
      </c>
      <c r="B39" s="87" t="s">
        <v>93</v>
      </c>
      <c r="C39" s="9">
        <v>24323464</v>
      </c>
      <c r="D39" s="9"/>
      <c r="E39" s="10">
        <v>24323464</v>
      </c>
      <c r="F39" s="9">
        <v>22759356</v>
      </c>
      <c r="G39" s="9"/>
      <c r="H39" s="10">
        <v>22759356</v>
      </c>
    </row>
    <row r="40" spans="1:9" ht="18" customHeight="1" x14ac:dyDescent="0.25">
      <c r="A40" s="25">
        <v>19</v>
      </c>
      <c r="B40" s="87" t="s">
        <v>94</v>
      </c>
      <c r="C40" s="9">
        <v>1583538</v>
      </c>
      <c r="D40" s="9"/>
      <c r="E40" s="10">
        <v>1583538</v>
      </c>
      <c r="F40" s="9">
        <v>-1908532</v>
      </c>
      <c r="G40" s="9"/>
      <c r="H40" s="10">
        <v>-1908532</v>
      </c>
    </row>
    <row r="41" spans="1:9" ht="18" customHeight="1" x14ac:dyDescent="0.25">
      <c r="A41" s="25">
        <v>20</v>
      </c>
      <c r="B41" s="87" t="s">
        <v>95</v>
      </c>
      <c r="C41" s="9">
        <v>-328158</v>
      </c>
      <c r="D41" s="9"/>
      <c r="E41" s="10">
        <v>-328158</v>
      </c>
      <c r="F41" s="9">
        <v>-681397</v>
      </c>
      <c r="G41" s="9"/>
      <c r="H41" s="10">
        <v>-681397</v>
      </c>
    </row>
    <row r="42" spans="1:9" ht="18" customHeight="1" x14ac:dyDescent="0.25">
      <c r="A42" s="25">
        <v>21</v>
      </c>
      <c r="B42" s="87" t="s">
        <v>96</v>
      </c>
      <c r="C42" s="9">
        <v>2561506</v>
      </c>
      <c r="D42" s="9">
        <v>5430949</v>
      </c>
      <c r="E42" s="10">
        <v>7992455</v>
      </c>
      <c r="F42" s="9">
        <v>1999477</v>
      </c>
      <c r="G42" s="9">
        <v>4770930</v>
      </c>
      <c r="H42" s="10">
        <v>6770407</v>
      </c>
    </row>
    <row r="43" spans="1:9" ht="18" customHeight="1" x14ac:dyDescent="0.25">
      <c r="A43" s="25">
        <v>22</v>
      </c>
      <c r="B43" s="87" t="s">
        <v>97</v>
      </c>
      <c r="C43" s="9">
        <v>6096522</v>
      </c>
      <c r="D43" s="9">
        <v>3379784</v>
      </c>
      <c r="E43" s="10">
        <v>9476306</v>
      </c>
      <c r="F43" s="9">
        <v>11310465</v>
      </c>
      <c r="G43" s="9">
        <v>7393105</v>
      </c>
      <c r="H43" s="10">
        <v>18703570</v>
      </c>
    </row>
    <row r="44" spans="1:9" ht="18" customHeight="1" x14ac:dyDescent="0.25">
      <c r="A44" s="25">
        <v>23</v>
      </c>
      <c r="B44" s="27" t="s">
        <v>98</v>
      </c>
      <c r="C44" s="29">
        <v>53996558</v>
      </c>
      <c r="D44" s="29">
        <v>18136768</v>
      </c>
      <c r="E44" s="10">
        <v>72133326</v>
      </c>
      <c r="F44" s="29">
        <v>46321595</v>
      </c>
      <c r="G44" s="29">
        <v>23312190</v>
      </c>
      <c r="H44" s="10">
        <v>69633785</v>
      </c>
    </row>
    <row r="45" spans="1:9" ht="18" customHeight="1" x14ac:dyDescent="0.3">
      <c r="A45" s="25"/>
      <c r="B45" s="86" t="s">
        <v>99</v>
      </c>
      <c r="C45" s="9"/>
      <c r="D45" s="9"/>
      <c r="E45" s="39"/>
      <c r="F45" s="9"/>
      <c r="G45" s="9"/>
      <c r="H45" s="39"/>
    </row>
    <row r="46" spans="1:9" ht="27" customHeight="1" x14ac:dyDescent="0.25">
      <c r="A46" s="25">
        <v>24</v>
      </c>
      <c r="B46" s="87" t="s">
        <v>100</v>
      </c>
      <c r="C46" s="9">
        <v>5933215</v>
      </c>
      <c r="D46" s="9">
        <v>2771633</v>
      </c>
      <c r="E46" s="29">
        <v>8704849</v>
      </c>
      <c r="F46" s="9">
        <v>5582134</v>
      </c>
      <c r="G46" s="9">
        <v>7086687</v>
      </c>
      <c r="H46" s="29">
        <v>12668821</v>
      </c>
    </row>
    <row r="47" spans="1:9" ht="18" customHeight="1" x14ac:dyDescent="0.25">
      <c r="A47" s="25">
        <v>25</v>
      </c>
      <c r="B47" s="87" t="s">
        <v>101</v>
      </c>
      <c r="C47" s="9">
        <v>8267283</v>
      </c>
      <c r="D47" s="9">
        <v>1930980</v>
      </c>
      <c r="E47" s="29">
        <v>10198263</v>
      </c>
      <c r="F47" s="9">
        <v>5271637</v>
      </c>
      <c r="G47" s="9">
        <v>536276</v>
      </c>
      <c r="H47" s="29">
        <v>5807913</v>
      </c>
    </row>
    <row r="48" spans="1:9" ht="18" customHeight="1" x14ac:dyDescent="0.25">
      <c r="A48" s="25">
        <v>26</v>
      </c>
      <c r="B48" s="87" t="s">
        <v>102</v>
      </c>
      <c r="C48" s="9">
        <v>64959179</v>
      </c>
      <c r="D48" s="9"/>
      <c r="E48" s="29">
        <v>64959179</v>
      </c>
      <c r="F48" s="9">
        <v>52539066</v>
      </c>
      <c r="G48" s="9"/>
      <c r="H48" s="29">
        <v>52539066</v>
      </c>
    </row>
    <row r="49" spans="1:8" ht="18" customHeight="1" x14ac:dyDescent="0.25">
      <c r="A49" s="25">
        <v>27</v>
      </c>
      <c r="B49" s="87" t="s">
        <v>103</v>
      </c>
      <c r="C49" s="9">
        <v>2065436</v>
      </c>
      <c r="D49" s="9"/>
      <c r="E49" s="29">
        <v>2065436</v>
      </c>
      <c r="F49" s="9">
        <v>1474424</v>
      </c>
      <c r="G49" s="9"/>
      <c r="H49" s="29">
        <v>1474424</v>
      </c>
    </row>
    <row r="50" spans="1:8" ht="18" customHeight="1" x14ac:dyDescent="0.25">
      <c r="A50" s="25">
        <v>28</v>
      </c>
      <c r="B50" s="87" t="s">
        <v>104</v>
      </c>
      <c r="C50" s="9">
        <v>13165070</v>
      </c>
      <c r="D50" s="9"/>
      <c r="E50" s="29">
        <v>13165070</v>
      </c>
      <c r="F50" s="9">
        <v>13362319</v>
      </c>
      <c r="G50" s="9"/>
      <c r="H50" s="29">
        <v>13362319</v>
      </c>
    </row>
    <row r="51" spans="1:8" ht="18" customHeight="1" x14ac:dyDescent="0.25">
      <c r="A51" s="25">
        <v>29</v>
      </c>
      <c r="B51" s="87" t="s">
        <v>105</v>
      </c>
      <c r="C51" s="9">
        <v>20773935</v>
      </c>
      <c r="D51" s="9">
        <v>1282343</v>
      </c>
      <c r="E51" s="29">
        <v>22056279</v>
      </c>
      <c r="F51" s="9">
        <v>23972211</v>
      </c>
      <c r="G51" s="9">
        <v>490204</v>
      </c>
      <c r="H51" s="29">
        <v>24462415</v>
      </c>
    </row>
    <row r="52" spans="1:8" ht="18" customHeight="1" x14ac:dyDescent="0.25">
      <c r="A52" s="25">
        <v>30</v>
      </c>
      <c r="B52" s="27" t="s">
        <v>106</v>
      </c>
      <c r="C52" s="29">
        <v>115164118</v>
      </c>
      <c r="D52" s="29">
        <v>5984957</v>
      </c>
      <c r="E52" s="29">
        <v>121149075</v>
      </c>
      <c r="F52" s="29">
        <v>102201791</v>
      </c>
      <c r="G52" s="29">
        <v>8113167</v>
      </c>
      <c r="H52" s="29">
        <v>110314958</v>
      </c>
    </row>
    <row r="53" spans="1:8" ht="18" customHeight="1" x14ac:dyDescent="0.25">
      <c r="A53" s="25">
        <v>31</v>
      </c>
      <c r="B53" s="27" t="s">
        <v>107</v>
      </c>
      <c r="C53" s="29">
        <v>-61167560</v>
      </c>
      <c r="D53" s="29">
        <v>12151811</v>
      </c>
      <c r="E53" s="29">
        <v>-49015749</v>
      </c>
      <c r="F53" s="29">
        <v>-55880196</v>
      </c>
      <c r="G53" s="29">
        <v>15199023</v>
      </c>
      <c r="H53" s="29">
        <v>-40681173</v>
      </c>
    </row>
    <row r="54" spans="1:8" ht="15" customHeight="1" x14ac:dyDescent="0.25">
      <c r="A54" s="25"/>
      <c r="B54" s="37"/>
      <c r="C54" s="40"/>
      <c r="D54" s="40"/>
      <c r="E54" s="40"/>
      <c r="F54" s="40"/>
      <c r="G54" s="40"/>
      <c r="H54" s="40"/>
    </row>
    <row r="55" spans="1:8" ht="18" customHeight="1" x14ac:dyDescent="0.3">
      <c r="A55" s="25">
        <v>32</v>
      </c>
      <c r="B55" s="88" t="s">
        <v>108</v>
      </c>
      <c r="C55" s="29">
        <v>30369385</v>
      </c>
      <c r="D55" s="29">
        <v>99291425</v>
      </c>
      <c r="E55" s="29">
        <v>129660810</v>
      </c>
      <c r="F55" s="29">
        <v>11018158</v>
      </c>
      <c r="G55" s="29">
        <v>81025174</v>
      </c>
      <c r="H55" s="29">
        <v>92043332</v>
      </c>
    </row>
    <row r="56" spans="1:8" ht="15" customHeight="1" x14ac:dyDescent="0.25">
      <c r="A56" s="25"/>
      <c r="B56" s="27"/>
      <c r="C56" s="29"/>
      <c r="D56" s="29"/>
      <c r="E56" s="29"/>
      <c r="F56" s="29"/>
      <c r="G56" s="29"/>
      <c r="H56" s="29"/>
    </row>
    <row r="57" spans="1:8" ht="18" customHeight="1" x14ac:dyDescent="0.25">
      <c r="A57" s="25">
        <v>33</v>
      </c>
      <c r="B57" s="87" t="s">
        <v>109</v>
      </c>
      <c r="C57" s="9">
        <v>-22852372</v>
      </c>
      <c r="D57" s="9" t="s">
        <v>207</v>
      </c>
      <c r="E57" s="29">
        <v>-22852372</v>
      </c>
      <c r="F57" s="9">
        <v>27601312</v>
      </c>
      <c r="G57" s="9" t="s">
        <v>207</v>
      </c>
      <c r="H57" s="29">
        <v>27601312</v>
      </c>
    </row>
    <row r="58" spans="1:8" x14ac:dyDescent="0.25">
      <c r="A58" s="25">
        <v>34</v>
      </c>
      <c r="B58" s="87" t="s">
        <v>110</v>
      </c>
      <c r="C58" s="9">
        <v>-1225255</v>
      </c>
      <c r="D58" s="9" t="s">
        <v>207</v>
      </c>
      <c r="E58" s="29">
        <v>-1225255</v>
      </c>
      <c r="F58" s="9"/>
      <c r="G58" s="9" t="s">
        <v>207</v>
      </c>
      <c r="H58" s="29">
        <v>0</v>
      </c>
    </row>
    <row r="59" spans="1:8" ht="18" customHeight="1" x14ac:dyDescent="0.25">
      <c r="A59" s="25">
        <v>35</v>
      </c>
      <c r="B59" s="87" t="s">
        <v>111</v>
      </c>
      <c r="C59" s="9">
        <v>13874103</v>
      </c>
      <c r="D59" s="9" t="s">
        <v>207</v>
      </c>
      <c r="E59" s="29">
        <v>13874103</v>
      </c>
      <c r="F59" s="9">
        <v>11893327</v>
      </c>
      <c r="G59" s="9" t="s">
        <v>207</v>
      </c>
      <c r="H59" s="29">
        <v>11893327</v>
      </c>
    </row>
    <row r="60" spans="1:8" ht="18" customHeight="1" x14ac:dyDescent="0.25">
      <c r="A60" s="25">
        <v>36</v>
      </c>
      <c r="B60" s="27" t="s">
        <v>112</v>
      </c>
      <c r="C60" s="29">
        <v>-10203525</v>
      </c>
      <c r="D60" s="29">
        <v>0</v>
      </c>
      <c r="E60" s="29">
        <v>-10203525</v>
      </c>
      <c r="F60" s="29">
        <v>39494639</v>
      </c>
      <c r="G60" s="29">
        <v>0</v>
      </c>
      <c r="H60" s="29">
        <v>39494639</v>
      </c>
    </row>
    <row r="61" spans="1:8" ht="15.95" customHeight="1" x14ac:dyDescent="0.25">
      <c r="A61" s="25"/>
      <c r="B61" s="41"/>
      <c r="C61" s="9"/>
      <c r="D61" s="9"/>
      <c r="E61" s="39"/>
      <c r="F61" s="9"/>
      <c r="G61" s="9"/>
      <c r="H61" s="39"/>
    </row>
    <row r="62" spans="1:8" ht="27" customHeight="1" x14ac:dyDescent="0.25">
      <c r="A62" s="25">
        <v>37</v>
      </c>
      <c r="B62" s="89" t="s">
        <v>113</v>
      </c>
      <c r="C62" s="29">
        <v>40572910</v>
      </c>
      <c r="D62" s="29">
        <v>99291425</v>
      </c>
      <c r="E62" s="29">
        <v>139864335</v>
      </c>
      <c r="F62" s="29">
        <v>-28476481</v>
      </c>
      <c r="G62" s="29">
        <v>81025174</v>
      </c>
      <c r="H62" s="29">
        <v>52548694</v>
      </c>
    </row>
    <row r="63" spans="1:8" s="19" customFormat="1" ht="18" customHeight="1" x14ac:dyDescent="0.25">
      <c r="A63" s="31">
        <v>38</v>
      </c>
      <c r="B63" s="87" t="s">
        <v>114</v>
      </c>
      <c r="C63" s="30">
        <v>18709435</v>
      </c>
      <c r="D63" s="30"/>
      <c r="E63" s="29">
        <v>18709435</v>
      </c>
      <c r="F63" s="30">
        <v>9499445</v>
      </c>
      <c r="G63" s="30"/>
      <c r="H63" s="29">
        <v>9499445</v>
      </c>
    </row>
    <row r="64" spans="1:8" ht="18" customHeight="1" x14ac:dyDescent="0.25">
      <c r="A64" s="25">
        <v>39</v>
      </c>
      <c r="B64" s="27" t="s">
        <v>115</v>
      </c>
      <c r="C64" s="29">
        <v>21863475</v>
      </c>
      <c r="D64" s="29">
        <v>99291425</v>
      </c>
      <c r="E64" s="29">
        <v>121154900</v>
      </c>
      <c r="F64" s="29">
        <v>-37975925</v>
      </c>
      <c r="G64" s="29">
        <v>81025174</v>
      </c>
      <c r="H64" s="29">
        <v>43049249</v>
      </c>
    </row>
    <row r="65" spans="1:8" s="19" customFormat="1" ht="18" customHeight="1" x14ac:dyDescent="0.25">
      <c r="A65" s="31">
        <v>40</v>
      </c>
      <c r="B65" s="87" t="s">
        <v>116</v>
      </c>
      <c r="C65" s="30">
        <v>0</v>
      </c>
      <c r="D65" s="30"/>
      <c r="E65" s="29">
        <v>0</v>
      </c>
      <c r="F65" s="30">
        <v>0</v>
      </c>
      <c r="G65" s="30"/>
      <c r="H65" s="29">
        <v>0</v>
      </c>
    </row>
    <row r="66" spans="1:8" ht="27" customHeight="1" x14ac:dyDescent="0.3">
      <c r="A66" s="31">
        <v>41</v>
      </c>
      <c r="B66" s="90" t="s">
        <v>117</v>
      </c>
      <c r="C66" s="29">
        <v>21863475</v>
      </c>
      <c r="D66" s="29">
        <v>99291425</v>
      </c>
      <c r="E66" s="29">
        <v>121154900</v>
      </c>
      <c r="F66" s="29">
        <v>-37975925</v>
      </c>
      <c r="G66" s="29">
        <v>81025174</v>
      </c>
      <c r="H66" s="29">
        <v>43049249</v>
      </c>
    </row>
    <row r="67" spans="1:8" ht="23.25" customHeight="1" x14ac:dyDescent="0.25">
      <c r="A67" s="42"/>
      <c r="B67" s="43"/>
      <c r="C67" s="44"/>
      <c r="D67" s="44"/>
      <c r="E67" s="44"/>
      <c r="F67" s="44"/>
      <c r="G67" s="44"/>
      <c r="H67" s="44"/>
    </row>
    <row r="68" spans="1:8" ht="19.5" customHeight="1" x14ac:dyDescent="0.25">
      <c r="A68" s="80" t="s">
        <v>58</v>
      </c>
      <c r="B68" s="2"/>
      <c r="C68" s="12"/>
      <c r="D68" s="12"/>
      <c r="E68" s="12"/>
    </row>
    <row r="69" spans="1:8" ht="8.25" customHeight="1" x14ac:dyDescent="0.25">
      <c r="A69" s="80"/>
      <c r="B69" s="2"/>
      <c r="C69" s="12"/>
      <c r="D69" s="12"/>
      <c r="E69" s="12"/>
    </row>
    <row r="70" spans="1:8" ht="14.1" customHeight="1" x14ac:dyDescent="0.25">
      <c r="A70" s="80" t="s">
        <v>59</v>
      </c>
      <c r="B70" s="2"/>
      <c r="C70" s="12"/>
      <c r="D70" s="12"/>
      <c r="E70" s="12"/>
    </row>
  </sheetData>
  <mergeCells count="2">
    <mergeCell ref="C4:E4"/>
    <mergeCell ref="F4:H4"/>
  </mergeCells>
  <phoneticPr fontId="2" type="noConversion"/>
  <pageMargins left="0.39" right="0.25" top="0.44" bottom="0.28000000000000003" header="0.22" footer="0.2"/>
  <pageSetup scale="75" orientation="portrait" r:id="rId1"/>
  <headerFooter alignWithMargins="0">
    <oddHeader>&amp;RAnnex to Transparency Regulation about Financial Condition of a Commercial Bank</oddHeader>
  </headerFooter>
  <rowBreaks count="1" manualBreakCount="1">
    <brk id="5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9"/>
  <sheetViews>
    <sheetView showGridLines="0" topLeftCell="A13" zoomScaleNormal="100" zoomScaleSheetLayoutView="100" workbookViewId="0">
      <selection activeCell="C6" sqref="C6:E54"/>
    </sheetView>
  </sheetViews>
  <sheetFormatPr defaultRowHeight="13.5" x14ac:dyDescent="0.25"/>
  <cols>
    <col min="1" max="1" width="5.42578125" style="13" customWidth="1"/>
    <col min="2" max="2" width="58.140625" style="13" bestFit="1" customWidth="1"/>
    <col min="3" max="3" width="13.140625" style="13" customWidth="1"/>
    <col min="4" max="4" width="11.28515625" style="13" customWidth="1"/>
    <col min="5" max="5" width="13.5703125" style="13" customWidth="1"/>
    <col min="6" max="8" width="14.5703125" style="13" customWidth="1"/>
    <col min="9" max="16384" width="9.140625" style="13"/>
  </cols>
  <sheetData>
    <row r="1" spans="1:48" ht="15" customHeight="1" x14ac:dyDescent="0.25">
      <c r="A1" s="74" t="s">
        <v>13</v>
      </c>
      <c r="B1" s="1" t="s">
        <v>14</v>
      </c>
      <c r="C1" s="2"/>
      <c r="D1" s="2"/>
      <c r="E1" s="2"/>
      <c r="F1" s="12"/>
      <c r="G1" s="12"/>
      <c r="H1" s="1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</row>
    <row r="2" spans="1:48" ht="15" customHeight="1" x14ac:dyDescent="0.25">
      <c r="A2" s="74" t="s">
        <v>15</v>
      </c>
      <c r="B2" s="84">
        <f>'RC'!B2</f>
        <v>40908</v>
      </c>
      <c r="C2" s="2"/>
      <c r="D2" s="2"/>
      <c r="E2" s="2"/>
      <c r="F2" s="12"/>
      <c r="G2" s="12"/>
      <c r="H2" s="34" t="s">
        <v>166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1:48" ht="16.5" customHeight="1" x14ac:dyDescent="0.3">
      <c r="B3" s="15" t="s">
        <v>119</v>
      </c>
      <c r="C3" s="14"/>
      <c r="D3" s="14"/>
      <c r="E3" s="14"/>
      <c r="H3" s="75" t="s">
        <v>203</v>
      </c>
    </row>
    <row r="4" spans="1:48" ht="16.5" customHeight="1" x14ac:dyDescent="0.3">
      <c r="A4" s="23"/>
      <c r="B4" s="24"/>
      <c r="C4" s="102" t="s">
        <v>17</v>
      </c>
      <c r="D4" s="102"/>
      <c r="E4" s="102"/>
      <c r="F4" s="103" t="s">
        <v>18</v>
      </c>
      <c r="G4" s="104"/>
      <c r="H4" s="104"/>
    </row>
    <row r="5" spans="1:48" s="17" customFormat="1" ht="13.5" customHeight="1" x14ac:dyDescent="0.25">
      <c r="A5" s="25" t="s">
        <v>0</v>
      </c>
      <c r="B5" s="26"/>
      <c r="C5" s="83" t="s">
        <v>19</v>
      </c>
      <c r="D5" s="83" t="s">
        <v>20</v>
      </c>
      <c r="E5" s="83" t="s">
        <v>21</v>
      </c>
      <c r="F5" s="83" t="s">
        <v>19</v>
      </c>
      <c r="G5" s="83" t="s">
        <v>20</v>
      </c>
      <c r="H5" s="83" t="s">
        <v>21</v>
      </c>
      <c r="I5" s="16"/>
      <c r="J5" s="16"/>
      <c r="K5" s="16"/>
      <c r="L5" s="16"/>
    </row>
    <row r="6" spans="1:48" ht="15.75" customHeight="1" x14ac:dyDescent="0.3">
      <c r="A6" s="25">
        <v>1</v>
      </c>
      <c r="B6" s="93" t="s">
        <v>120</v>
      </c>
      <c r="C6" s="7">
        <v>48019387397</v>
      </c>
      <c r="D6" s="7">
        <v>316620452</v>
      </c>
      <c r="E6" s="7">
        <v>48336007849</v>
      </c>
      <c r="F6" s="7">
        <v>45762361822</v>
      </c>
      <c r="G6" s="7">
        <v>176053482</v>
      </c>
      <c r="H6" s="7">
        <v>45938415304</v>
      </c>
      <c r="I6" s="12"/>
      <c r="J6" s="12"/>
      <c r="K6" s="12"/>
      <c r="L6" s="12"/>
    </row>
    <row r="7" spans="1:48" ht="15.75" customHeight="1" x14ac:dyDescent="0.25">
      <c r="A7" s="25">
        <v>1.1000000000000001</v>
      </c>
      <c r="B7" s="28" t="s">
        <v>121</v>
      </c>
      <c r="C7" s="9">
        <v>0</v>
      </c>
      <c r="D7" s="9">
        <v>0</v>
      </c>
      <c r="E7" s="7">
        <v>0</v>
      </c>
      <c r="F7" s="9">
        <v>0</v>
      </c>
      <c r="G7" s="9">
        <v>0</v>
      </c>
      <c r="H7" s="7">
        <v>0</v>
      </c>
      <c r="I7" s="12"/>
      <c r="J7" s="12"/>
      <c r="K7" s="12"/>
      <c r="L7" s="12"/>
    </row>
    <row r="8" spans="1:48" ht="15.75" customHeight="1" x14ac:dyDescent="0.25">
      <c r="A8" s="25">
        <v>1.2</v>
      </c>
      <c r="B8" s="28" t="s">
        <v>122</v>
      </c>
      <c r="C8" s="9">
        <v>74974378</v>
      </c>
      <c r="D8" s="9">
        <v>247288407</v>
      </c>
      <c r="E8" s="7">
        <v>322262785</v>
      </c>
      <c r="F8" s="9">
        <v>43416855</v>
      </c>
      <c r="G8" s="9">
        <v>102460448</v>
      </c>
      <c r="H8" s="7">
        <v>145877302</v>
      </c>
      <c r="I8" s="12"/>
      <c r="J8" s="12"/>
      <c r="K8" s="12"/>
      <c r="L8" s="12"/>
    </row>
    <row r="9" spans="1:48" ht="15.75" customHeight="1" x14ac:dyDescent="0.25">
      <c r="A9" s="25">
        <v>1.3</v>
      </c>
      <c r="B9" s="28" t="s">
        <v>123</v>
      </c>
      <c r="C9" s="9">
        <v>0</v>
      </c>
      <c r="D9" s="9">
        <v>69150420</v>
      </c>
      <c r="E9" s="7">
        <v>69150420</v>
      </c>
      <c r="F9" s="9">
        <v>0</v>
      </c>
      <c r="G9" s="9">
        <v>73393920</v>
      </c>
      <c r="H9" s="7">
        <v>73393920</v>
      </c>
      <c r="I9" s="12"/>
      <c r="J9" s="12"/>
      <c r="K9" s="12"/>
      <c r="L9" s="12"/>
    </row>
    <row r="10" spans="1:48" ht="15.75" customHeight="1" x14ac:dyDescent="0.25">
      <c r="A10" s="25">
        <v>1.4</v>
      </c>
      <c r="B10" s="28" t="s">
        <v>124</v>
      </c>
      <c r="C10" s="9"/>
      <c r="D10" s="9"/>
      <c r="E10" s="7">
        <v>0</v>
      </c>
      <c r="F10" s="9"/>
      <c r="G10" s="9"/>
      <c r="H10" s="7">
        <v>0</v>
      </c>
      <c r="I10" s="12"/>
      <c r="J10" s="12"/>
      <c r="K10" s="12"/>
      <c r="L10" s="12"/>
    </row>
    <row r="11" spans="1:48" ht="15.75" customHeight="1" x14ac:dyDescent="0.25">
      <c r="A11" s="25">
        <v>1.5</v>
      </c>
      <c r="B11" s="28" t="s">
        <v>125</v>
      </c>
      <c r="C11" s="9">
        <v>47944413019</v>
      </c>
      <c r="D11" s="9"/>
      <c r="E11" s="7">
        <v>47944413019</v>
      </c>
      <c r="F11" s="9">
        <v>45718944967</v>
      </c>
      <c r="G11" s="9"/>
      <c r="H11" s="7">
        <v>45718944967</v>
      </c>
      <c r="I11" s="12"/>
      <c r="J11" s="12"/>
      <c r="K11" s="12"/>
      <c r="L11" s="12"/>
    </row>
    <row r="12" spans="1:48" ht="15.75" customHeight="1" x14ac:dyDescent="0.25">
      <c r="A12" s="25">
        <v>1.6</v>
      </c>
      <c r="B12" s="28" t="s">
        <v>126</v>
      </c>
      <c r="C12" s="9">
        <v>0</v>
      </c>
      <c r="D12" s="9">
        <v>181625</v>
      </c>
      <c r="E12" s="7">
        <v>181625</v>
      </c>
      <c r="F12" s="9">
        <v>0</v>
      </c>
      <c r="G12" s="9">
        <v>199115</v>
      </c>
      <c r="H12" s="7">
        <v>199115</v>
      </c>
      <c r="I12" s="12"/>
      <c r="J12" s="12"/>
      <c r="K12" s="12"/>
      <c r="L12" s="12"/>
    </row>
    <row r="13" spans="1:48" ht="15.75" customHeight="1" x14ac:dyDescent="0.3">
      <c r="A13" s="25">
        <v>2</v>
      </c>
      <c r="B13" s="88" t="s">
        <v>127</v>
      </c>
      <c r="C13" s="7">
        <v>108239599</v>
      </c>
      <c r="D13" s="7">
        <v>291632756</v>
      </c>
      <c r="E13" s="7">
        <v>399872355</v>
      </c>
      <c r="F13" s="7">
        <v>19853389</v>
      </c>
      <c r="G13" s="7">
        <v>98570834</v>
      </c>
      <c r="H13" s="7">
        <v>118424223</v>
      </c>
      <c r="I13" s="12"/>
      <c r="J13" s="12"/>
      <c r="K13" s="12"/>
      <c r="L13" s="12"/>
    </row>
    <row r="14" spans="1:48" ht="15.75" customHeight="1" x14ac:dyDescent="0.25">
      <c r="A14" s="25">
        <v>2.1</v>
      </c>
      <c r="B14" s="28" t="s">
        <v>128</v>
      </c>
      <c r="C14" s="9">
        <v>90023199</v>
      </c>
      <c r="D14" s="9">
        <v>175122413</v>
      </c>
      <c r="E14" s="7">
        <v>265145612</v>
      </c>
      <c r="F14" s="9">
        <v>19489589</v>
      </c>
      <c r="G14" s="9">
        <v>98216274</v>
      </c>
      <c r="H14" s="7">
        <v>117705863</v>
      </c>
      <c r="I14" s="12"/>
      <c r="J14" s="12"/>
      <c r="K14" s="12"/>
      <c r="L14" s="12"/>
    </row>
    <row r="15" spans="1:48" ht="15.75" customHeight="1" x14ac:dyDescent="0.25">
      <c r="A15" s="25">
        <v>2.2000000000000002</v>
      </c>
      <c r="B15" s="28" t="s">
        <v>129</v>
      </c>
      <c r="C15" s="9">
        <v>0</v>
      </c>
      <c r="D15" s="9">
        <v>0</v>
      </c>
      <c r="E15" s="7">
        <v>0</v>
      </c>
      <c r="F15" s="9">
        <v>0</v>
      </c>
      <c r="G15" s="9">
        <v>0</v>
      </c>
      <c r="H15" s="7">
        <v>0</v>
      </c>
      <c r="I15" s="12"/>
      <c r="J15" s="12"/>
      <c r="K15" s="12"/>
      <c r="L15" s="12"/>
    </row>
    <row r="16" spans="1:48" ht="15.75" customHeight="1" x14ac:dyDescent="0.25">
      <c r="A16" s="25">
        <v>2.2999999999999998</v>
      </c>
      <c r="B16" s="28" t="s">
        <v>130</v>
      </c>
      <c r="C16" s="9">
        <v>0</v>
      </c>
      <c r="D16" s="9">
        <v>0</v>
      </c>
      <c r="E16" s="7">
        <v>0</v>
      </c>
      <c r="F16" s="9">
        <v>0</v>
      </c>
      <c r="G16" s="9">
        <v>0</v>
      </c>
      <c r="H16" s="7">
        <v>0</v>
      </c>
      <c r="I16" s="12"/>
      <c r="J16" s="12"/>
      <c r="K16" s="12"/>
      <c r="L16" s="12"/>
    </row>
    <row r="17" spans="1:12" ht="15.75" customHeight="1" x14ac:dyDescent="0.25">
      <c r="A17" s="25">
        <v>2.4</v>
      </c>
      <c r="B17" s="28" t="s">
        <v>131</v>
      </c>
      <c r="C17" s="9">
        <v>0</v>
      </c>
      <c r="D17" s="9">
        <v>0</v>
      </c>
      <c r="E17" s="7">
        <v>0</v>
      </c>
      <c r="F17" s="9">
        <v>0</v>
      </c>
      <c r="G17" s="9">
        <v>0</v>
      </c>
      <c r="H17" s="7">
        <v>0</v>
      </c>
      <c r="I17" s="12"/>
      <c r="J17" s="12"/>
      <c r="K17" s="12"/>
      <c r="L17" s="12"/>
    </row>
    <row r="18" spans="1:12" ht="15.75" customHeight="1" x14ac:dyDescent="0.25">
      <c r="A18" s="25">
        <v>2.5</v>
      </c>
      <c r="B18" s="28" t="s">
        <v>132</v>
      </c>
      <c r="C18" s="9">
        <v>8406400</v>
      </c>
      <c r="D18" s="9">
        <v>53723280</v>
      </c>
      <c r="E18" s="7">
        <v>62129680</v>
      </c>
      <c r="F18" s="9">
        <v>363800</v>
      </c>
      <c r="G18" s="9">
        <v>0</v>
      </c>
      <c r="H18" s="7">
        <v>363800</v>
      </c>
      <c r="I18" s="12"/>
      <c r="J18" s="12"/>
      <c r="K18" s="12"/>
      <c r="L18" s="12"/>
    </row>
    <row r="19" spans="1:12" ht="15.75" customHeight="1" x14ac:dyDescent="0.25">
      <c r="A19" s="25">
        <v>2.6</v>
      </c>
      <c r="B19" s="28" t="s">
        <v>133</v>
      </c>
      <c r="C19" s="9">
        <v>0</v>
      </c>
      <c r="D19" s="9">
        <v>61966107</v>
      </c>
      <c r="E19" s="7">
        <v>61966107</v>
      </c>
      <c r="F19" s="9">
        <v>0</v>
      </c>
      <c r="G19" s="9">
        <v>354560</v>
      </c>
      <c r="H19" s="7">
        <v>354560</v>
      </c>
      <c r="I19" s="12"/>
      <c r="J19" s="12"/>
      <c r="K19" s="12"/>
      <c r="L19" s="12"/>
    </row>
    <row r="20" spans="1:12" ht="15.75" customHeight="1" x14ac:dyDescent="0.25">
      <c r="A20" s="25">
        <v>2.7</v>
      </c>
      <c r="B20" s="28" t="s">
        <v>134</v>
      </c>
      <c r="C20" s="9">
        <v>9810000</v>
      </c>
      <c r="D20" s="9">
        <v>820956</v>
      </c>
      <c r="E20" s="7">
        <v>10630956</v>
      </c>
      <c r="F20" s="9">
        <v>0</v>
      </c>
      <c r="G20" s="9">
        <v>0</v>
      </c>
      <c r="H20" s="7">
        <v>0</v>
      </c>
      <c r="I20" s="12"/>
      <c r="J20" s="12"/>
      <c r="K20" s="12"/>
      <c r="L20" s="12"/>
    </row>
    <row r="21" spans="1:12" ht="15.75" customHeight="1" x14ac:dyDescent="0.3">
      <c r="A21" s="25">
        <v>3</v>
      </c>
      <c r="B21" s="88" t="s">
        <v>45</v>
      </c>
      <c r="C21" s="7">
        <v>74974378</v>
      </c>
      <c r="D21" s="7">
        <v>346499340</v>
      </c>
      <c r="E21" s="7">
        <v>421473718</v>
      </c>
      <c r="F21" s="7">
        <v>43416855</v>
      </c>
      <c r="G21" s="7">
        <v>207752119</v>
      </c>
      <c r="H21" s="7">
        <v>251168973</v>
      </c>
      <c r="I21" s="12"/>
      <c r="J21" s="12"/>
      <c r="K21" s="12"/>
      <c r="L21" s="12"/>
    </row>
    <row r="22" spans="1:12" ht="15.75" customHeight="1" x14ac:dyDescent="0.25">
      <c r="A22" s="25">
        <v>3.1</v>
      </c>
      <c r="B22" s="28" t="s">
        <v>135</v>
      </c>
      <c r="C22" s="9">
        <v>0</v>
      </c>
      <c r="D22" s="9">
        <v>0</v>
      </c>
      <c r="E22" s="7">
        <v>0</v>
      </c>
      <c r="F22" s="9">
        <v>0</v>
      </c>
      <c r="G22" s="9">
        <v>0</v>
      </c>
      <c r="H22" s="7">
        <v>0</v>
      </c>
      <c r="I22" s="12"/>
      <c r="J22" s="12"/>
      <c r="K22" s="12"/>
      <c r="L22" s="12"/>
    </row>
    <row r="23" spans="1:12" ht="15.75" customHeight="1" x14ac:dyDescent="0.25">
      <c r="A23" s="25">
        <v>3.2</v>
      </c>
      <c r="B23" s="94" t="s">
        <v>136</v>
      </c>
      <c r="C23" s="9">
        <v>74974378</v>
      </c>
      <c r="D23" s="9">
        <v>247288407</v>
      </c>
      <c r="E23" s="7">
        <v>322262785</v>
      </c>
      <c r="F23" s="9">
        <v>43416855</v>
      </c>
      <c r="G23" s="9">
        <v>102460448</v>
      </c>
      <c r="H23" s="7">
        <v>145877302</v>
      </c>
      <c r="I23" s="12"/>
      <c r="J23" s="12"/>
      <c r="K23" s="12"/>
      <c r="L23" s="12"/>
    </row>
    <row r="24" spans="1:12" ht="15.75" customHeight="1" x14ac:dyDescent="0.25">
      <c r="A24" s="25">
        <v>3.3</v>
      </c>
      <c r="B24" s="94" t="s">
        <v>137</v>
      </c>
      <c r="C24" s="9">
        <v>0</v>
      </c>
      <c r="D24" s="9">
        <v>99210934</v>
      </c>
      <c r="E24" s="7">
        <v>99210934</v>
      </c>
      <c r="F24" s="9">
        <v>0</v>
      </c>
      <c r="G24" s="9">
        <v>105291671</v>
      </c>
      <c r="H24" s="7">
        <v>105291671</v>
      </c>
      <c r="I24" s="12"/>
      <c r="J24" s="12"/>
      <c r="K24" s="12"/>
      <c r="L24" s="12"/>
    </row>
    <row r="25" spans="1:12" ht="27" customHeight="1" x14ac:dyDescent="0.3">
      <c r="A25" s="25">
        <v>4</v>
      </c>
      <c r="B25" s="95" t="s">
        <v>138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2"/>
      <c r="J25" s="12"/>
      <c r="K25" s="12"/>
      <c r="L25" s="12"/>
    </row>
    <row r="26" spans="1:12" ht="15.75" customHeight="1" x14ac:dyDescent="0.25">
      <c r="A26" s="25">
        <v>4.0999999999999996</v>
      </c>
      <c r="B26" s="94" t="s">
        <v>139</v>
      </c>
      <c r="C26" s="9">
        <v>0</v>
      </c>
      <c r="D26" s="9">
        <v>0</v>
      </c>
      <c r="E26" s="7">
        <v>0</v>
      </c>
      <c r="F26" s="9">
        <v>0</v>
      </c>
      <c r="G26" s="9">
        <v>0</v>
      </c>
      <c r="H26" s="7">
        <v>0</v>
      </c>
      <c r="I26" s="12"/>
      <c r="J26" s="12"/>
      <c r="K26" s="12"/>
      <c r="L26" s="12"/>
    </row>
    <row r="27" spans="1:12" ht="15.75" customHeight="1" x14ac:dyDescent="0.25">
      <c r="A27" s="25">
        <v>4.2</v>
      </c>
      <c r="B27" s="94" t="s">
        <v>140</v>
      </c>
      <c r="C27" s="9">
        <v>0</v>
      </c>
      <c r="D27" s="9">
        <v>0</v>
      </c>
      <c r="E27" s="7">
        <v>0</v>
      </c>
      <c r="F27" s="9">
        <v>0</v>
      </c>
      <c r="G27" s="9">
        <v>0</v>
      </c>
      <c r="H27" s="7">
        <v>0</v>
      </c>
      <c r="I27" s="12"/>
      <c r="J27" s="12"/>
      <c r="K27" s="12"/>
      <c r="L27" s="12"/>
    </row>
    <row r="28" spans="1:12" ht="15.75" customHeight="1" x14ac:dyDescent="0.25">
      <c r="A28" s="25">
        <v>4.3</v>
      </c>
      <c r="B28" s="94" t="s">
        <v>141</v>
      </c>
      <c r="C28" s="9">
        <v>0</v>
      </c>
      <c r="D28" s="9">
        <v>0</v>
      </c>
      <c r="E28" s="7">
        <v>0</v>
      </c>
      <c r="F28" s="9">
        <v>0</v>
      </c>
      <c r="G28" s="9">
        <v>0</v>
      </c>
      <c r="H28" s="7">
        <v>0</v>
      </c>
      <c r="I28" s="12"/>
      <c r="J28" s="12"/>
      <c r="K28" s="12"/>
      <c r="L28" s="12"/>
    </row>
    <row r="29" spans="1:12" ht="15.75" customHeight="1" x14ac:dyDescent="0.3">
      <c r="A29" s="25">
        <v>5</v>
      </c>
      <c r="B29" s="95" t="s">
        <v>142</v>
      </c>
      <c r="C29" s="7">
        <v>0</v>
      </c>
      <c r="D29" s="7">
        <v>73493200</v>
      </c>
      <c r="E29" s="7">
        <v>73493200</v>
      </c>
      <c r="F29" s="7">
        <v>0</v>
      </c>
      <c r="G29" s="7">
        <v>78003200</v>
      </c>
      <c r="H29" s="7">
        <v>78003200</v>
      </c>
      <c r="I29" s="12"/>
      <c r="J29" s="12"/>
      <c r="K29" s="12"/>
      <c r="L29" s="12"/>
    </row>
    <row r="30" spans="1:12" ht="15.75" customHeight="1" x14ac:dyDescent="0.25">
      <c r="A30" s="25">
        <v>5.0999999999999996</v>
      </c>
      <c r="B30" s="94" t="s">
        <v>143</v>
      </c>
      <c r="C30" s="9">
        <v>0</v>
      </c>
      <c r="D30" s="9">
        <v>73493200</v>
      </c>
      <c r="E30" s="7">
        <v>73493200</v>
      </c>
      <c r="F30" s="9">
        <v>0</v>
      </c>
      <c r="G30" s="9">
        <v>78003200</v>
      </c>
      <c r="H30" s="7">
        <v>78003200</v>
      </c>
      <c r="I30" s="12"/>
      <c r="J30" s="12"/>
      <c r="K30" s="12"/>
      <c r="L30" s="12"/>
    </row>
    <row r="31" spans="1:12" s="33" customFormat="1" ht="27" customHeight="1" x14ac:dyDescent="0.25">
      <c r="A31" s="31">
        <v>5.2</v>
      </c>
      <c r="B31" s="94" t="s">
        <v>144</v>
      </c>
      <c r="C31" s="9">
        <v>0</v>
      </c>
      <c r="D31" s="9">
        <v>0</v>
      </c>
      <c r="E31" s="7">
        <v>0</v>
      </c>
      <c r="F31" s="9">
        <v>0</v>
      </c>
      <c r="G31" s="9">
        <v>0</v>
      </c>
      <c r="H31" s="7">
        <v>0</v>
      </c>
      <c r="I31" s="32"/>
      <c r="J31" s="32"/>
      <c r="K31" s="32"/>
      <c r="L31" s="32"/>
    </row>
    <row r="32" spans="1:12" s="33" customFormat="1" ht="27" customHeight="1" x14ac:dyDescent="0.25">
      <c r="A32" s="31">
        <v>5.3</v>
      </c>
      <c r="B32" s="94" t="s">
        <v>145</v>
      </c>
      <c r="C32" s="9">
        <v>0</v>
      </c>
      <c r="D32" s="9">
        <v>0</v>
      </c>
      <c r="E32" s="7">
        <v>0</v>
      </c>
      <c r="F32" s="9">
        <v>0</v>
      </c>
      <c r="G32" s="9">
        <v>0</v>
      </c>
      <c r="H32" s="7">
        <v>0</v>
      </c>
      <c r="I32" s="32"/>
      <c r="J32" s="32"/>
      <c r="K32" s="32"/>
      <c r="L32" s="32"/>
    </row>
    <row r="33" spans="1:12" ht="15.75" customHeight="1" x14ac:dyDescent="0.25">
      <c r="A33" s="25">
        <v>5.4</v>
      </c>
      <c r="B33" s="94" t="s">
        <v>146</v>
      </c>
      <c r="C33" s="9">
        <v>0</v>
      </c>
      <c r="D33" s="9">
        <v>0</v>
      </c>
      <c r="E33" s="7">
        <v>0</v>
      </c>
      <c r="F33" s="9">
        <v>0</v>
      </c>
      <c r="G33" s="9">
        <v>0</v>
      </c>
      <c r="H33" s="7">
        <v>0</v>
      </c>
      <c r="I33" s="12"/>
      <c r="J33" s="12"/>
      <c r="K33" s="12"/>
      <c r="L33" s="12"/>
    </row>
    <row r="34" spans="1:12" ht="27" customHeight="1" x14ac:dyDescent="0.3">
      <c r="A34" s="25">
        <v>6</v>
      </c>
      <c r="B34" s="95" t="s">
        <v>147</v>
      </c>
      <c r="C34" s="7">
        <v>0</v>
      </c>
      <c r="D34" s="7">
        <v>429267</v>
      </c>
      <c r="E34" s="7">
        <v>429267</v>
      </c>
      <c r="F34" s="7">
        <v>0</v>
      </c>
      <c r="G34" s="7">
        <v>356333</v>
      </c>
      <c r="H34" s="7">
        <v>356333</v>
      </c>
      <c r="I34" s="12"/>
      <c r="J34" s="12"/>
      <c r="K34" s="12"/>
      <c r="L34" s="12"/>
    </row>
    <row r="35" spans="1:12" ht="15.75" customHeight="1" x14ac:dyDescent="0.25">
      <c r="A35" s="25">
        <v>6.1</v>
      </c>
      <c r="B35" s="94" t="s">
        <v>148</v>
      </c>
      <c r="C35" s="9">
        <v>0</v>
      </c>
      <c r="D35" s="9">
        <v>0</v>
      </c>
      <c r="E35" s="7">
        <v>0</v>
      </c>
      <c r="F35" s="9">
        <v>0</v>
      </c>
      <c r="G35" s="9">
        <v>0</v>
      </c>
      <c r="H35" s="7">
        <v>0</v>
      </c>
      <c r="I35" s="12"/>
      <c r="J35" s="12"/>
      <c r="K35" s="12"/>
      <c r="L35" s="12"/>
    </row>
    <row r="36" spans="1:12" ht="15.75" customHeight="1" x14ac:dyDescent="0.25">
      <c r="A36" s="25">
        <v>6.2</v>
      </c>
      <c r="B36" s="94" t="s">
        <v>149</v>
      </c>
      <c r="C36" s="9">
        <v>0</v>
      </c>
      <c r="D36" s="9">
        <v>0</v>
      </c>
      <c r="E36" s="7">
        <v>0</v>
      </c>
      <c r="F36" s="9">
        <v>0</v>
      </c>
      <c r="G36" s="9">
        <v>0</v>
      </c>
      <c r="H36" s="7">
        <v>0</v>
      </c>
      <c r="I36" s="12"/>
      <c r="J36" s="12"/>
      <c r="K36" s="12"/>
      <c r="L36" s="12"/>
    </row>
    <row r="37" spans="1:12" ht="15.75" customHeight="1" x14ac:dyDescent="0.25">
      <c r="A37" s="25">
        <v>6.3</v>
      </c>
      <c r="B37" s="94" t="s">
        <v>150</v>
      </c>
      <c r="C37" s="9">
        <v>0</v>
      </c>
      <c r="D37" s="9">
        <v>0</v>
      </c>
      <c r="E37" s="7">
        <v>0</v>
      </c>
      <c r="F37" s="9">
        <v>0</v>
      </c>
      <c r="G37" s="9">
        <v>0</v>
      </c>
      <c r="H37" s="7">
        <v>0</v>
      </c>
      <c r="I37" s="12"/>
      <c r="J37" s="12"/>
      <c r="K37" s="12"/>
      <c r="L37" s="12"/>
    </row>
    <row r="38" spans="1:12" ht="15.75" customHeight="1" x14ac:dyDescent="0.25">
      <c r="A38" s="25">
        <v>6.4</v>
      </c>
      <c r="B38" s="94" t="s">
        <v>146</v>
      </c>
      <c r="C38" s="9">
        <v>0</v>
      </c>
      <c r="D38" s="9">
        <v>429267</v>
      </c>
      <c r="E38" s="7">
        <v>429267</v>
      </c>
      <c r="F38" s="9">
        <v>0</v>
      </c>
      <c r="G38" s="9">
        <v>356333</v>
      </c>
      <c r="H38" s="7">
        <v>356333</v>
      </c>
      <c r="I38" s="12"/>
      <c r="J38" s="12"/>
      <c r="K38" s="12"/>
      <c r="L38" s="12"/>
    </row>
    <row r="39" spans="1:12" ht="15.75" customHeight="1" x14ac:dyDescent="0.3">
      <c r="A39" s="25">
        <v>7</v>
      </c>
      <c r="B39" s="95" t="s">
        <v>151</v>
      </c>
      <c r="C39" s="29">
        <v>961039473</v>
      </c>
      <c r="D39" s="29">
        <v>0</v>
      </c>
      <c r="E39" s="7">
        <v>961039473</v>
      </c>
      <c r="F39" s="29">
        <v>804321239</v>
      </c>
      <c r="G39" s="29">
        <v>0</v>
      </c>
      <c r="H39" s="7">
        <v>804321239</v>
      </c>
      <c r="I39" s="12"/>
      <c r="J39" s="12"/>
      <c r="K39" s="12"/>
      <c r="L39" s="12"/>
    </row>
    <row r="40" spans="1:12" ht="15.75" customHeight="1" x14ac:dyDescent="0.25">
      <c r="A40" s="25" t="s">
        <v>1</v>
      </c>
      <c r="B40" s="94" t="s">
        <v>152</v>
      </c>
      <c r="C40" s="9">
        <v>961039473</v>
      </c>
      <c r="D40" s="9">
        <v>0</v>
      </c>
      <c r="E40" s="7">
        <v>961039473</v>
      </c>
      <c r="F40" s="9">
        <v>804321239</v>
      </c>
      <c r="G40" s="9">
        <v>0</v>
      </c>
      <c r="H40" s="7">
        <v>804321239</v>
      </c>
      <c r="I40" s="12"/>
      <c r="J40" s="12"/>
      <c r="K40" s="12"/>
      <c r="L40" s="12"/>
    </row>
    <row r="41" spans="1:12" ht="15.75" customHeight="1" x14ac:dyDescent="0.25">
      <c r="A41" s="25" t="s">
        <v>2</v>
      </c>
      <c r="B41" s="94" t="s">
        <v>153</v>
      </c>
      <c r="C41" s="9">
        <v>0</v>
      </c>
      <c r="D41" s="9">
        <v>0</v>
      </c>
      <c r="E41" s="7">
        <v>0</v>
      </c>
      <c r="F41" s="9">
        <v>0</v>
      </c>
      <c r="G41" s="9">
        <v>0</v>
      </c>
      <c r="H41" s="7">
        <v>0</v>
      </c>
      <c r="I41" s="12"/>
      <c r="J41" s="12"/>
      <c r="K41" s="12"/>
      <c r="L41" s="12"/>
    </row>
    <row r="42" spans="1:12" ht="15.75" customHeight="1" x14ac:dyDescent="0.25">
      <c r="A42" s="25" t="s">
        <v>3</v>
      </c>
      <c r="B42" s="94" t="s">
        <v>154</v>
      </c>
      <c r="C42" s="9">
        <v>0</v>
      </c>
      <c r="D42" s="9">
        <v>0</v>
      </c>
      <c r="E42" s="7">
        <v>0</v>
      </c>
      <c r="F42" s="9">
        <v>0</v>
      </c>
      <c r="G42" s="9">
        <v>0</v>
      </c>
      <c r="H42" s="7">
        <v>0</v>
      </c>
      <c r="I42" s="12"/>
      <c r="J42" s="12"/>
      <c r="K42" s="12"/>
      <c r="L42" s="12"/>
    </row>
    <row r="43" spans="1:12" ht="15.75" customHeight="1" x14ac:dyDescent="0.3">
      <c r="A43" s="25">
        <v>8</v>
      </c>
      <c r="B43" s="95" t="s">
        <v>155</v>
      </c>
      <c r="C43" s="29">
        <v>125752983</v>
      </c>
      <c r="D43" s="29">
        <v>189527878</v>
      </c>
      <c r="E43" s="7">
        <v>315280861</v>
      </c>
      <c r="F43" s="29">
        <v>104997678</v>
      </c>
      <c r="G43" s="29">
        <v>192403134</v>
      </c>
      <c r="H43" s="7">
        <v>297400812</v>
      </c>
      <c r="I43" s="12"/>
      <c r="J43" s="12"/>
      <c r="K43" s="12"/>
      <c r="L43" s="12"/>
    </row>
    <row r="44" spans="1:12" ht="15.75" customHeight="1" x14ac:dyDescent="0.25">
      <c r="A44" s="25" t="s">
        <v>4</v>
      </c>
      <c r="B44" s="94" t="s">
        <v>156</v>
      </c>
      <c r="C44" s="9">
        <v>281504</v>
      </c>
      <c r="D44" s="9">
        <v>943708</v>
      </c>
      <c r="E44" s="7">
        <v>1225212</v>
      </c>
      <c r="F44" s="9">
        <v>281504</v>
      </c>
      <c r="G44" s="9">
        <v>1001620</v>
      </c>
      <c r="H44" s="7">
        <v>1283124</v>
      </c>
      <c r="I44" s="12"/>
      <c r="J44" s="12"/>
      <c r="K44" s="12"/>
      <c r="L44" s="12"/>
    </row>
    <row r="45" spans="1:12" ht="15.75" customHeight="1" x14ac:dyDescent="0.25">
      <c r="A45" s="25" t="s">
        <v>5</v>
      </c>
      <c r="B45" s="94" t="s">
        <v>157</v>
      </c>
      <c r="C45" s="9">
        <v>62737632</v>
      </c>
      <c r="D45" s="9">
        <v>40120606</v>
      </c>
      <c r="E45" s="7">
        <v>102858238</v>
      </c>
      <c r="F45" s="9">
        <v>48120329</v>
      </c>
      <c r="G45" s="9">
        <v>40480693</v>
      </c>
      <c r="H45" s="7">
        <v>88601022</v>
      </c>
      <c r="I45" s="12"/>
      <c r="J45" s="12"/>
      <c r="K45" s="12"/>
      <c r="L45" s="12"/>
    </row>
    <row r="46" spans="1:12" ht="15.75" customHeight="1" x14ac:dyDescent="0.25">
      <c r="A46" s="25" t="s">
        <v>6</v>
      </c>
      <c r="B46" s="94" t="s">
        <v>158</v>
      </c>
      <c r="C46" s="9">
        <v>560682</v>
      </c>
      <c r="D46" s="9">
        <v>1007212</v>
      </c>
      <c r="E46" s="7">
        <v>1567894</v>
      </c>
      <c r="F46" s="9">
        <v>560682</v>
      </c>
      <c r="G46" s="9">
        <v>1069021</v>
      </c>
      <c r="H46" s="7">
        <v>1629703</v>
      </c>
      <c r="I46" s="12"/>
      <c r="J46" s="12"/>
      <c r="K46" s="12"/>
      <c r="L46" s="12"/>
    </row>
    <row r="47" spans="1:12" ht="15.75" customHeight="1" x14ac:dyDescent="0.25">
      <c r="A47" s="25" t="s">
        <v>7</v>
      </c>
      <c r="B47" s="94" t="s">
        <v>159</v>
      </c>
      <c r="C47" s="9">
        <v>58509220</v>
      </c>
      <c r="D47" s="9">
        <v>145083192</v>
      </c>
      <c r="E47" s="7">
        <v>203592412</v>
      </c>
      <c r="F47" s="9">
        <v>53527016</v>
      </c>
      <c r="G47" s="9">
        <v>147429352</v>
      </c>
      <c r="H47" s="7">
        <v>200956367</v>
      </c>
      <c r="I47" s="12"/>
      <c r="J47" s="12"/>
      <c r="K47" s="12"/>
      <c r="L47" s="12"/>
    </row>
    <row r="48" spans="1:12" ht="15.75" customHeight="1" x14ac:dyDescent="0.25">
      <c r="A48" s="25" t="s">
        <v>8</v>
      </c>
      <c r="B48" s="94" t="s">
        <v>160</v>
      </c>
      <c r="C48" s="9">
        <v>3663945</v>
      </c>
      <c r="D48" s="9">
        <v>2373160</v>
      </c>
      <c r="E48" s="7">
        <v>6037105</v>
      </c>
      <c r="F48" s="9">
        <v>2508146</v>
      </c>
      <c r="G48" s="9">
        <v>2422449</v>
      </c>
      <c r="H48" s="7">
        <v>4930595</v>
      </c>
      <c r="I48" s="12"/>
      <c r="J48" s="12"/>
      <c r="K48" s="12"/>
      <c r="L48" s="12"/>
    </row>
    <row r="49" spans="1:12" ht="15.75" customHeight="1" x14ac:dyDescent="0.3">
      <c r="A49" s="25">
        <v>9</v>
      </c>
      <c r="B49" s="95" t="s">
        <v>161</v>
      </c>
      <c r="C49" s="29">
        <v>3570</v>
      </c>
      <c r="D49" s="29">
        <v>0</v>
      </c>
      <c r="E49" s="7">
        <v>3570</v>
      </c>
      <c r="F49" s="29">
        <v>9748</v>
      </c>
      <c r="G49" s="29">
        <v>0</v>
      </c>
      <c r="H49" s="7">
        <v>9748</v>
      </c>
      <c r="I49" s="12"/>
      <c r="J49" s="12"/>
      <c r="K49" s="12"/>
      <c r="L49" s="12"/>
    </row>
    <row r="50" spans="1:12" ht="15.75" customHeight="1" x14ac:dyDescent="0.25">
      <c r="A50" s="25" t="s">
        <v>9</v>
      </c>
      <c r="B50" s="94" t="s">
        <v>162</v>
      </c>
      <c r="C50" s="9">
        <v>0</v>
      </c>
      <c r="D50" s="9">
        <v>0</v>
      </c>
      <c r="E50" s="7">
        <v>0</v>
      </c>
      <c r="F50" s="9">
        <v>0</v>
      </c>
      <c r="G50" s="9">
        <v>0</v>
      </c>
      <c r="H50" s="7">
        <v>0</v>
      </c>
      <c r="I50" s="12"/>
      <c r="J50" s="12"/>
      <c r="K50" s="12"/>
      <c r="L50" s="12"/>
    </row>
    <row r="51" spans="1:12" ht="15.75" customHeight="1" x14ac:dyDescent="0.25">
      <c r="A51" s="25" t="s">
        <v>10</v>
      </c>
      <c r="B51" s="94" t="s">
        <v>163</v>
      </c>
      <c r="C51" s="9">
        <v>0</v>
      </c>
      <c r="D51" s="9">
        <v>0</v>
      </c>
      <c r="E51" s="7">
        <v>0</v>
      </c>
      <c r="F51" s="9">
        <v>0</v>
      </c>
      <c r="G51" s="9">
        <v>0</v>
      </c>
      <c r="H51" s="7">
        <v>0</v>
      </c>
      <c r="I51" s="12"/>
      <c r="J51" s="12"/>
      <c r="K51" s="12"/>
      <c r="L51" s="12"/>
    </row>
    <row r="52" spans="1:12" ht="15.75" customHeight="1" x14ac:dyDescent="0.25">
      <c r="A52" s="25" t="s">
        <v>11</v>
      </c>
      <c r="B52" s="94" t="s">
        <v>164</v>
      </c>
      <c r="C52" s="9">
        <v>3570</v>
      </c>
      <c r="D52" s="9">
        <v>0</v>
      </c>
      <c r="E52" s="7">
        <v>3570</v>
      </c>
      <c r="F52" s="9">
        <v>9748</v>
      </c>
      <c r="G52" s="9">
        <v>0</v>
      </c>
      <c r="H52" s="7">
        <v>9748</v>
      </c>
      <c r="I52" s="12"/>
      <c r="J52" s="12"/>
      <c r="K52" s="12"/>
      <c r="L52" s="12"/>
    </row>
    <row r="53" spans="1:12" ht="15.75" customHeight="1" x14ac:dyDescent="0.25">
      <c r="A53" s="25" t="s">
        <v>12</v>
      </c>
      <c r="B53" s="94" t="s">
        <v>165</v>
      </c>
      <c r="C53" s="9">
        <v>0</v>
      </c>
      <c r="D53" s="9">
        <v>0</v>
      </c>
      <c r="E53" s="7">
        <v>0</v>
      </c>
      <c r="F53" s="9">
        <v>0</v>
      </c>
      <c r="G53" s="9">
        <v>0</v>
      </c>
      <c r="H53" s="7">
        <v>0</v>
      </c>
      <c r="I53" s="12"/>
      <c r="J53" s="12"/>
      <c r="K53" s="12"/>
      <c r="L53" s="12"/>
    </row>
    <row r="54" spans="1:12" ht="15.75" customHeight="1" x14ac:dyDescent="0.3">
      <c r="A54" s="25">
        <v>10</v>
      </c>
      <c r="B54" s="96" t="s">
        <v>21</v>
      </c>
      <c r="C54" s="29">
        <v>49289397400</v>
      </c>
      <c r="D54" s="29">
        <v>1218202893</v>
      </c>
      <c r="E54" s="7">
        <v>50507600293</v>
      </c>
      <c r="F54" s="29">
        <v>46734960730</v>
      </c>
      <c r="G54" s="29">
        <v>753139101</v>
      </c>
      <c r="H54" s="7">
        <v>47488099831</v>
      </c>
      <c r="I54" s="12"/>
      <c r="J54" s="12"/>
      <c r="K54" s="12"/>
      <c r="L54" s="12"/>
    </row>
    <row r="55" spans="1:12" ht="15.75" customHeight="1" x14ac:dyDescent="0.25">
      <c r="A55" s="91"/>
      <c r="B55" s="92"/>
      <c r="C55" s="44"/>
      <c r="D55" s="44"/>
      <c r="E55" s="73"/>
      <c r="F55" s="44"/>
      <c r="G55" s="44"/>
      <c r="H55" s="73"/>
      <c r="I55" s="12"/>
      <c r="J55" s="12"/>
      <c r="K55" s="12"/>
      <c r="L55" s="12"/>
    </row>
    <row r="56" spans="1:12" ht="18" customHeight="1" x14ac:dyDescent="0.25">
      <c r="A56" s="80" t="s">
        <v>58</v>
      </c>
      <c r="B56" s="2"/>
      <c r="C56" s="12"/>
      <c r="D56" s="12"/>
      <c r="E56" s="12"/>
      <c r="F56" s="12"/>
      <c r="G56" s="12"/>
      <c r="H56" s="12"/>
      <c r="I56" s="12"/>
    </row>
    <row r="57" spans="1:12" ht="10.5" customHeight="1" x14ac:dyDescent="0.25">
      <c r="A57" s="80"/>
      <c r="B57" s="2"/>
      <c r="C57" s="12"/>
      <c r="D57" s="12"/>
      <c r="E57" s="12"/>
      <c r="F57" s="12"/>
      <c r="G57" s="12"/>
      <c r="H57" s="12"/>
      <c r="I57" s="12"/>
    </row>
    <row r="58" spans="1:12" ht="12" customHeight="1" x14ac:dyDescent="0.25">
      <c r="A58" s="80" t="s">
        <v>59</v>
      </c>
      <c r="B58" s="2"/>
      <c r="C58" s="12"/>
      <c r="D58" s="12"/>
      <c r="E58" s="12"/>
      <c r="F58" s="12"/>
      <c r="G58" s="12"/>
      <c r="H58" s="12"/>
      <c r="I58" s="12"/>
    </row>
    <row r="59" spans="1:12" ht="12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</row>
  </sheetData>
  <mergeCells count="2">
    <mergeCell ref="C4:E4"/>
    <mergeCell ref="F4:H4"/>
  </mergeCells>
  <phoneticPr fontId="2" type="noConversion"/>
  <pageMargins left="0.42" right="0.26" top="0.38" bottom="0.16" header="0.17" footer="0.16"/>
  <pageSetup scale="70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showGridLines="0" zoomScaleNormal="100" zoomScaleSheetLayoutView="100" workbookViewId="0">
      <selection activeCell="D7" sqref="D7:D27"/>
    </sheetView>
  </sheetViews>
  <sheetFormatPr defaultRowHeight="12.75" x14ac:dyDescent="0.2"/>
  <cols>
    <col min="1" max="1" width="5.28515625" customWidth="1"/>
    <col min="2" max="2" width="44.5703125" bestFit="1" customWidth="1"/>
    <col min="3" max="4" width="17.7109375" customWidth="1"/>
    <col min="5" max="5" width="98.7109375" customWidth="1"/>
  </cols>
  <sheetData>
    <row r="2" spans="1:5" ht="13.5" x14ac:dyDescent="0.25">
      <c r="B2" s="74" t="s">
        <v>13</v>
      </c>
      <c r="C2" s="1" t="s">
        <v>14</v>
      </c>
      <c r="D2" s="47"/>
    </row>
    <row r="3" spans="1:5" ht="13.5" x14ac:dyDescent="0.25">
      <c r="B3" s="74" t="s">
        <v>15</v>
      </c>
      <c r="C3" s="84">
        <f>'RC'!B2</f>
        <v>40908</v>
      </c>
      <c r="D3" s="48" t="s">
        <v>167</v>
      </c>
    </row>
    <row r="4" spans="1:5" ht="18" customHeight="1" x14ac:dyDescent="0.3">
      <c r="B4" s="53" t="s">
        <v>168</v>
      </c>
      <c r="C4" s="2"/>
      <c r="D4" s="49"/>
    </row>
    <row r="5" spans="1:5" ht="49.5" x14ac:dyDescent="0.3">
      <c r="A5" s="45"/>
      <c r="B5" s="35"/>
      <c r="C5" s="46" t="s">
        <v>17</v>
      </c>
      <c r="D5" s="46" t="s">
        <v>18</v>
      </c>
    </row>
    <row r="6" spans="1:5" ht="18" customHeight="1" x14ac:dyDescent="0.2">
      <c r="A6" s="45"/>
      <c r="B6" s="55" t="s">
        <v>169</v>
      </c>
      <c r="C6" s="45"/>
      <c r="D6" s="45"/>
    </row>
    <row r="7" spans="1:5" ht="18" customHeight="1" x14ac:dyDescent="0.25">
      <c r="A7" s="45">
        <v>1</v>
      </c>
      <c r="B7" s="54" t="s">
        <v>170</v>
      </c>
      <c r="C7" s="61">
        <v>8.527058793888305E-2</v>
      </c>
      <c r="D7" s="61">
        <v>0.122</v>
      </c>
      <c r="E7" s="62"/>
    </row>
    <row r="8" spans="1:5" ht="18" customHeight="1" x14ac:dyDescent="0.25">
      <c r="A8" s="45">
        <v>2</v>
      </c>
      <c r="B8" s="54" t="s">
        <v>171</v>
      </c>
      <c r="C8" s="61">
        <v>0.13103502643911</v>
      </c>
      <c r="D8" s="61">
        <v>0.17610000000000001</v>
      </c>
    </row>
    <row r="9" spans="1:5" ht="18" customHeight="1" x14ac:dyDescent="0.25">
      <c r="A9" s="45">
        <v>3</v>
      </c>
      <c r="B9" s="54" t="s">
        <v>172</v>
      </c>
      <c r="C9" s="63">
        <v>1.1643748679133432</v>
      </c>
      <c r="D9" s="63">
        <v>1.0179</v>
      </c>
    </row>
    <row r="10" spans="1:5" ht="18" customHeight="1" x14ac:dyDescent="0.25">
      <c r="A10" s="45">
        <v>4</v>
      </c>
      <c r="B10" s="54" t="s">
        <v>173</v>
      </c>
      <c r="C10" s="101">
        <v>0.28670000000000001</v>
      </c>
      <c r="D10" s="72">
        <v>0</v>
      </c>
      <c r="E10" s="62"/>
    </row>
    <row r="11" spans="1:5" ht="18" customHeight="1" x14ac:dyDescent="0.25">
      <c r="A11" s="45"/>
      <c r="B11" s="56" t="s">
        <v>174</v>
      </c>
      <c r="C11" s="67"/>
      <c r="D11" s="45"/>
    </row>
    <row r="12" spans="1:5" ht="18" customHeight="1" x14ac:dyDescent="0.25">
      <c r="A12" s="45">
        <v>5</v>
      </c>
      <c r="B12" s="54" t="s">
        <v>175</v>
      </c>
      <c r="C12" s="69">
        <v>0.13038272760240785</v>
      </c>
      <c r="D12" s="69">
        <v>0.1226</v>
      </c>
      <c r="E12" s="62"/>
    </row>
    <row r="13" spans="1:5" ht="18" customHeight="1" x14ac:dyDescent="0.25">
      <c r="A13" s="45">
        <v>6</v>
      </c>
      <c r="B13" s="97" t="s">
        <v>176</v>
      </c>
      <c r="C13" s="69">
        <v>5.8113751127168579E-2</v>
      </c>
      <c r="D13" s="69">
        <v>5.4800000000000001E-2</v>
      </c>
      <c r="E13" s="62"/>
    </row>
    <row r="14" spans="1:5" ht="18" customHeight="1" x14ac:dyDescent="0.25">
      <c r="A14" s="45">
        <v>7</v>
      </c>
      <c r="B14" s="97" t="s">
        <v>177</v>
      </c>
      <c r="C14" s="69">
        <v>5.1964921796288761E-2</v>
      </c>
      <c r="D14" s="69">
        <v>4.8899999999999999E-2</v>
      </c>
      <c r="E14" s="64"/>
    </row>
    <row r="15" spans="1:5" ht="18" customHeight="1" x14ac:dyDescent="0.25">
      <c r="A15" s="45">
        <v>8</v>
      </c>
      <c r="B15" s="97" t="s">
        <v>178</v>
      </c>
      <c r="C15" s="70">
        <v>7.2268976475239277E-2</v>
      </c>
      <c r="D15" s="70">
        <v>6.7799999999999999E-2</v>
      </c>
      <c r="E15" s="68"/>
    </row>
    <row r="16" spans="1:5" ht="18" customHeight="1" x14ac:dyDescent="0.25">
      <c r="A16" s="45">
        <v>9</v>
      </c>
      <c r="B16" s="97" t="s">
        <v>179</v>
      </c>
      <c r="C16" s="69">
        <v>4.9003297661906399E-2</v>
      </c>
      <c r="D16" s="69">
        <v>2.1999999999999999E-2</v>
      </c>
    </row>
    <row r="17" spans="1:5" ht="18" customHeight="1" x14ac:dyDescent="0.25">
      <c r="A17" s="45">
        <v>10</v>
      </c>
      <c r="B17" s="97" t="s">
        <v>180</v>
      </c>
      <c r="C17" s="69">
        <v>0.29932194104271859</v>
      </c>
      <c r="D17" s="69">
        <v>0.12379999999999999</v>
      </c>
    </row>
    <row r="18" spans="1:5" ht="18" customHeight="1" x14ac:dyDescent="0.25">
      <c r="A18" s="45"/>
      <c r="B18" s="56" t="s">
        <v>181</v>
      </c>
      <c r="C18" s="45"/>
      <c r="D18" s="45"/>
    </row>
    <row r="19" spans="1:5" ht="18" customHeight="1" x14ac:dyDescent="0.25">
      <c r="A19" s="45">
        <v>11</v>
      </c>
      <c r="B19" s="98" t="s">
        <v>182</v>
      </c>
      <c r="C19" s="69">
        <v>4.1981661833759024E-2</v>
      </c>
      <c r="D19" s="69">
        <v>0.10050000000000001</v>
      </c>
      <c r="E19" s="64"/>
    </row>
    <row r="20" spans="1:5" ht="18" customHeight="1" x14ac:dyDescent="0.25">
      <c r="A20" s="45">
        <v>12</v>
      </c>
      <c r="B20" s="54" t="s">
        <v>183</v>
      </c>
      <c r="C20" s="69">
        <v>4.7891952518986439E-2</v>
      </c>
      <c r="D20" s="69">
        <v>8.77E-2</v>
      </c>
    </row>
    <row r="21" spans="1:5" ht="18" customHeight="1" x14ac:dyDescent="0.25">
      <c r="A21" s="45">
        <v>13</v>
      </c>
      <c r="B21" s="54" t="s">
        <v>184</v>
      </c>
      <c r="C21" s="69">
        <v>0.75836400143683314</v>
      </c>
      <c r="D21" s="69">
        <v>0.73819999999999997</v>
      </c>
    </row>
    <row r="22" spans="1:5" ht="18" customHeight="1" x14ac:dyDescent="0.25">
      <c r="A22" s="45">
        <v>14</v>
      </c>
      <c r="B22" s="54" t="s">
        <v>185</v>
      </c>
      <c r="C22" s="69">
        <v>0.6192631198113645</v>
      </c>
      <c r="D22" s="69">
        <v>0.58309999999999995</v>
      </c>
    </row>
    <row r="23" spans="1:5" ht="18" customHeight="1" x14ac:dyDescent="0.25">
      <c r="A23" s="45">
        <v>15</v>
      </c>
      <c r="B23" s="54" t="s">
        <v>186</v>
      </c>
      <c r="C23" s="69">
        <v>0.35529770499550617</v>
      </c>
      <c r="D23" s="69">
        <v>0.32879999999999998</v>
      </c>
    </row>
    <row r="24" spans="1:5" ht="18" customHeight="1" x14ac:dyDescent="0.25">
      <c r="A24" s="45"/>
      <c r="B24" s="99" t="s">
        <v>187</v>
      </c>
      <c r="C24" s="45"/>
      <c r="D24" s="45"/>
    </row>
    <row r="25" spans="1:5" ht="18" customHeight="1" x14ac:dyDescent="0.25">
      <c r="A25" s="45">
        <v>16</v>
      </c>
      <c r="B25" s="54" t="s">
        <v>188</v>
      </c>
      <c r="C25" s="69">
        <v>0.28399466557193348</v>
      </c>
      <c r="D25" s="63">
        <v>0.24590000000000001</v>
      </c>
    </row>
    <row r="26" spans="1:5" ht="18" customHeight="1" x14ac:dyDescent="0.25">
      <c r="A26" s="45">
        <v>17</v>
      </c>
      <c r="B26" s="54" t="s">
        <v>189</v>
      </c>
      <c r="C26" s="63">
        <v>0.75664608785216592</v>
      </c>
      <c r="D26" s="63">
        <v>0.72850000000000004</v>
      </c>
    </row>
    <row r="27" spans="1:5" ht="18" customHeight="1" x14ac:dyDescent="0.25">
      <c r="A27" s="45">
        <v>18</v>
      </c>
      <c r="B27" s="54" t="s">
        <v>190</v>
      </c>
      <c r="C27" s="69">
        <v>0.30404233816152587</v>
      </c>
      <c r="D27" s="69">
        <v>0.3387</v>
      </c>
    </row>
    <row r="28" spans="1:5" ht="15" customHeight="1" x14ac:dyDescent="0.25">
      <c r="A28" s="52"/>
      <c r="B28" s="57"/>
      <c r="C28" s="52"/>
      <c r="D28" s="52"/>
    </row>
    <row r="29" spans="1:5" ht="15" customHeight="1" x14ac:dyDescent="0.25">
      <c r="A29" s="52"/>
      <c r="B29" s="80" t="s">
        <v>58</v>
      </c>
      <c r="C29" s="2"/>
      <c r="D29" s="65"/>
    </row>
    <row r="30" spans="1:5" ht="11.25" customHeight="1" x14ac:dyDescent="0.25">
      <c r="A30" s="52"/>
      <c r="B30" s="80"/>
      <c r="C30" s="2"/>
      <c r="D30" s="52"/>
    </row>
    <row r="31" spans="1:5" ht="15" customHeight="1" x14ac:dyDescent="0.25">
      <c r="A31" s="52"/>
      <c r="B31" s="80" t="s">
        <v>59</v>
      </c>
      <c r="C31" s="2"/>
      <c r="D31" s="52"/>
    </row>
    <row r="32" spans="1:5" ht="15" customHeight="1" x14ac:dyDescent="0.25">
      <c r="A32" s="52"/>
      <c r="B32" s="57"/>
      <c r="C32" s="66"/>
      <c r="D32" s="52"/>
    </row>
    <row r="33" spans="1:5" ht="15" customHeight="1" x14ac:dyDescent="0.25">
      <c r="A33" s="52"/>
      <c r="B33" s="57"/>
      <c r="C33" s="65"/>
      <c r="D33" s="66"/>
    </row>
    <row r="34" spans="1:5" ht="15" customHeight="1" x14ac:dyDescent="0.25">
      <c r="A34" s="52"/>
      <c r="B34" s="57"/>
      <c r="C34" s="52"/>
      <c r="D34" s="52"/>
    </row>
    <row r="35" spans="1:5" ht="15" customHeight="1" x14ac:dyDescent="0.25">
      <c r="A35" s="52"/>
      <c r="B35" s="57"/>
      <c r="C35" s="52"/>
      <c r="D35" s="52"/>
    </row>
    <row r="36" spans="1:5" ht="15" customHeight="1" x14ac:dyDescent="0.25">
      <c r="A36" s="52"/>
      <c r="B36" s="57"/>
      <c r="C36" s="52"/>
      <c r="D36" s="52"/>
    </row>
    <row r="37" spans="1:5" ht="17.25" customHeight="1" x14ac:dyDescent="0.25">
      <c r="A37" s="52"/>
      <c r="B37" s="57"/>
      <c r="C37" s="52"/>
      <c r="D37" s="52"/>
    </row>
    <row r="38" spans="1:5" ht="19.5" customHeight="1" x14ac:dyDescent="0.2">
      <c r="C38" s="52"/>
      <c r="D38" s="52"/>
      <c r="E38" s="52"/>
    </row>
    <row r="39" spans="1:5" ht="19.5" customHeight="1" x14ac:dyDescent="0.2">
      <c r="C39" s="52"/>
      <c r="D39" s="52"/>
      <c r="E39" s="52"/>
    </row>
    <row r="40" spans="1:5" x14ac:dyDescent="0.2">
      <c r="C40" s="52"/>
      <c r="D40" s="52"/>
      <c r="E40" s="52"/>
    </row>
    <row r="41" spans="1:5" ht="13.5" x14ac:dyDescent="0.25">
      <c r="B41" s="50"/>
      <c r="C41" s="52"/>
      <c r="D41" s="52"/>
      <c r="E41" s="52"/>
    </row>
    <row r="42" spans="1:5" ht="13.5" x14ac:dyDescent="0.25">
      <c r="B42" s="51"/>
      <c r="C42" s="52"/>
      <c r="D42" s="52"/>
      <c r="E42" s="52"/>
    </row>
    <row r="43" spans="1:5" x14ac:dyDescent="0.2">
      <c r="C43" s="52"/>
      <c r="D43" s="52"/>
      <c r="E43" s="52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showGridLines="0" zoomScaleNormal="100" zoomScaleSheetLayoutView="100" workbookViewId="0"/>
  </sheetViews>
  <sheetFormatPr defaultRowHeight="12.75" x14ac:dyDescent="0.2"/>
  <cols>
    <col min="1" max="1" width="5.28515625" customWidth="1"/>
    <col min="2" max="2" width="83" customWidth="1"/>
    <col min="3" max="3" width="9.5703125" bestFit="1" customWidth="1"/>
    <col min="4" max="4" width="8.42578125" bestFit="1" customWidth="1"/>
  </cols>
  <sheetData>
    <row r="1" spans="1:4" ht="13.5" x14ac:dyDescent="0.25">
      <c r="B1" s="74" t="s">
        <v>13</v>
      </c>
      <c r="C1" s="1" t="s">
        <v>14</v>
      </c>
      <c r="D1" s="1"/>
    </row>
    <row r="2" spans="1:4" ht="13.5" x14ac:dyDescent="0.25">
      <c r="B2" s="74" t="s">
        <v>15</v>
      </c>
      <c r="C2" s="84">
        <f>'RC'!B2</f>
        <v>40908</v>
      </c>
      <c r="D2" s="84"/>
    </row>
    <row r="3" spans="1:4" ht="36" customHeight="1" x14ac:dyDescent="0.3">
      <c r="A3" s="58"/>
      <c r="B3" s="114" t="s">
        <v>191</v>
      </c>
      <c r="C3" s="114"/>
      <c r="D3" s="59" t="s">
        <v>192</v>
      </c>
    </row>
    <row r="4" spans="1:4" ht="17.25" customHeight="1" x14ac:dyDescent="0.25">
      <c r="A4" s="45"/>
      <c r="B4" s="112" t="s">
        <v>193</v>
      </c>
      <c r="C4" s="112"/>
      <c r="D4" s="116"/>
    </row>
    <row r="5" spans="1:4" ht="17.25" customHeight="1" x14ac:dyDescent="0.25">
      <c r="A5" s="45">
        <v>1</v>
      </c>
      <c r="B5" s="105" t="s">
        <v>195</v>
      </c>
      <c r="C5" s="106"/>
      <c r="D5" s="107"/>
    </row>
    <row r="6" spans="1:4" ht="17.25" customHeight="1" x14ac:dyDescent="0.25">
      <c r="A6" s="45">
        <v>2</v>
      </c>
      <c r="B6" s="105" t="s">
        <v>194</v>
      </c>
      <c r="C6" s="106"/>
      <c r="D6" s="107"/>
    </row>
    <row r="7" spans="1:4" ht="17.25" customHeight="1" x14ac:dyDescent="0.25">
      <c r="A7" s="45">
        <v>3</v>
      </c>
      <c r="B7" s="105" t="s">
        <v>196</v>
      </c>
      <c r="C7" s="106"/>
      <c r="D7" s="107"/>
    </row>
    <row r="8" spans="1:4" ht="17.25" customHeight="1" x14ac:dyDescent="0.25">
      <c r="A8" s="45">
        <v>4</v>
      </c>
      <c r="B8" s="105" t="s">
        <v>225</v>
      </c>
      <c r="C8" s="106"/>
      <c r="D8" s="108"/>
    </row>
    <row r="9" spans="1:4" ht="17.25" customHeight="1" x14ac:dyDescent="0.25">
      <c r="A9" s="45">
        <v>5</v>
      </c>
      <c r="B9" s="105" t="s">
        <v>226</v>
      </c>
      <c r="C9" s="106"/>
      <c r="D9" s="108"/>
    </row>
    <row r="10" spans="1:4" ht="17.25" customHeight="1" x14ac:dyDescent="0.25">
      <c r="A10" s="45">
        <v>6</v>
      </c>
      <c r="B10" s="105" t="s">
        <v>208</v>
      </c>
      <c r="C10" s="106"/>
      <c r="D10" s="108"/>
    </row>
    <row r="11" spans="1:4" ht="17.25" customHeight="1" x14ac:dyDescent="0.25">
      <c r="A11" s="45">
        <v>7</v>
      </c>
      <c r="B11" s="105" t="s">
        <v>209</v>
      </c>
      <c r="C11" s="106"/>
      <c r="D11" s="108"/>
    </row>
    <row r="12" spans="1:4" ht="17.25" customHeight="1" x14ac:dyDescent="0.25">
      <c r="A12" s="45"/>
      <c r="B12" s="105"/>
      <c r="C12" s="106"/>
      <c r="D12" s="108"/>
    </row>
    <row r="13" spans="1:4" ht="17.25" customHeight="1" x14ac:dyDescent="0.25">
      <c r="A13" s="45"/>
      <c r="B13" s="115"/>
      <c r="C13" s="115"/>
      <c r="D13" s="116"/>
    </row>
    <row r="14" spans="1:4" ht="17.25" customHeight="1" x14ac:dyDescent="0.25">
      <c r="A14" s="45"/>
      <c r="B14" s="112" t="s">
        <v>201</v>
      </c>
      <c r="C14" s="112"/>
      <c r="D14" s="116"/>
    </row>
    <row r="15" spans="1:4" ht="17.25" customHeight="1" x14ac:dyDescent="0.25">
      <c r="A15" s="45">
        <v>1</v>
      </c>
      <c r="B15" s="109" t="s">
        <v>197</v>
      </c>
      <c r="C15" s="110"/>
      <c r="D15" s="111"/>
    </row>
    <row r="16" spans="1:4" ht="17.25" customHeight="1" x14ac:dyDescent="0.25">
      <c r="A16" s="45">
        <v>2</v>
      </c>
      <c r="B16" s="109" t="s">
        <v>198</v>
      </c>
      <c r="C16" s="110"/>
      <c r="D16" s="111"/>
    </row>
    <row r="17" spans="1:4" ht="17.25" customHeight="1" x14ac:dyDescent="0.25">
      <c r="A17" s="45">
        <v>3</v>
      </c>
      <c r="B17" s="109" t="s">
        <v>199</v>
      </c>
      <c r="C17" s="110"/>
      <c r="D17" s="111"/>
    </row>
    <row r="18" spans="1:4" ht="17.25" customHeight="1" x14ac:dyDescent="0.25">
      <c r="A18" s="45">
        <v>4</v>
      </c>
      <c r="B18" s="109" t="s">
        <v>200</v>
      </c>
      <c r="C18" s="110"/>
      <c r="D18" s="111"/>
    </row>
    <row r="19" spans="1:4" ht="17.25" customHeight="1" x14ac:dyDescent="0.25">
      <c r="A19" s="45">
        <v>5</v>
      </c>
      <c r="B19" s="109" t="s">
        <v>210</v>
      </c>
      <c r="C19" s="110"/>
      <c r="D19" s="111"/>
    </row>
    <row r="20" spans="1:4" ht="17.25" customHeight="1" x14ac:dyDescent="0.25">
      <c r="A20" s="45">
        <v>6</v>
      </c>
      <c r="B20" s="109" t="s">
        <v>205</v>
      </c>
      <c r="C20" s="110"/>
      <c r="D20" s="111"/>
    </row>
    <row r="21" spans="1:4" ht="17.25" customHeight="1" x14ac:dyDescent="0.25">
      <c r="A21" s="45">
        <v>7</v>
      </c>
      <c r="B21" s="105" t="s">
        <v>206</v>
      </c>
      <c r="C21" s="106"/>
      <c r="D21" s="117"/>
    </row>
    <row r="22" spans="1:4" ht="17.25" customHeight="1" x14ac:dyDescent="0.25">
      <c r="A22" s="45"/>
      <c r="B22" s="105"/>
      <c r="C22" s="106"/>
      <c r="D22" s="107"/>
    </row>
    <row r="23" spans="1:4" ht="17.25" customHeight="1" x14ac:dyDescent="0.25">
      <c r="A23" s="45"/>
      <c r="B23" s="115"/>
      <c r="C23" s="115"/>
      <c r="D23" s="116"/>
    </row>
    <row r="24" spans="1:4" ht="27" customHeight="1" x14ac:dyDescent="0.25">
      <c r="A24" s="45"/>
      <c r="B24" s="112" t="s">
        <v>202</v>
      </c>
      <c r="C24" s="112"/>
      <c r="D24" s="113"/>
    </row>
    <row r="25" spans="1:4" ht="17.25" customHeight="1" x14ac:dyDescent="0.25">
      <c r="A25" s="45">
        <v>1</v>
      </c>
      <c r="B25" s="105" t="s">
        <v>212</v>
      </c>
      <c r="C25" s="106"/>
      <c r="D25" s="107"/>
    </row>
    <row r="26" spans="1:4" ht="17.25" customHeight="1" x14ac:dyDescent="0.25">
      <c r="A26" s="45">
        <v>2</v>
      </c>
      <c r="B26" s="105" t="s">
        <v>213</v>
      </c>
      <c r="C26" s="106"/>
      <c r="D26" s="107"/>
    </row>
    <row r="27" spans="1:4" ht="17.25" customHeight="1" x14ac:dyDescent="0.25">
      <c r="A27" s="45">
        <v>3</v>
      </c>
      <c r="B27" s="105" t="s">
        <v>214</v>
      </c>
      <c r="C27" s="106"/>
      <c r="D27" s="107"/>
    </row>
    <row r="28" spans="1:4" ht="17.25" customHeight="1" x14ac:dyDescent="0.25">
      <c r="A28" s="45">
        <v>4</v>
      </c>
      <c r="B28" s="105" t="s">
        <v>215</v>
      </c>
      <c r="C28" s="106"/>
      <c r="D28" s="107"/>
    </row>
    <row r="29" spans="1:4" ht="17.25" customHeight="1" x14ac:dyDescent="0.25">
      <c r="A29" s="45">
        <v>5</v>
      </c>
      <c r="B29" s="105" t="s">
        <v>216</v>
      </c>
      <c r="C29" s="106"/>
      <c r="D29" s="107"/>
    </row>
    <row r="30" spans="1:4" ht="17.25" customHeight="1" x14ac:dyDescent="0.25">
      <c r="A30" s="45">
        <v>6</v>
      </c>
      <c r="B30" s="105" t="s">
        <v>217</v>
      </c>
      <c r="C30" s="106"/>
      <c r="D30" s="107"/>
    </row>
    <row r="31" spans="1:4" ht="17.25" customHeight="1" x14ac:dyDescent="0.25">
      <c r="A31" s="45">
        <v>7</v>
      </c>
      <c r="B31" s="105" t="s">
        <v>218</v>
      </c>
      <c r="C31" s="106"/>
      <c r="D31" s="107"/>
    </row>
    <row r="32" spans="1:4" ht="17.25" customHeight="1" x14ac:dyDescent="0.25">
      <c r="A32" s="45">
        <v>8</v>
      </c>
      <c r="B32" s="105" t="s">
        <v>219</v>
      </c>
      <c r="C32" s="106"/>
      <c r="D32" s="107"/>
    </row>
    <row r="33" spans="1:4" ht="17.25" customHeight="1" x14ac:dyDescent="0.25">
      <c r="A33" s="45">
        <v>9</v>
      </c>
      <c r="B33" s="105" t="s">
        <v>220</v>
      </c>
      <c r="C33" s="106"/>
      <c r="D33" s="107"/>
    </row>
    <row r="34" spans="1:4" ht="17.25" customHeight="1" x14ac:dyDescent="0.25">
      <c r="A34" s="45">
        <v>10</v>
      </c>
      <c r="B34" s="105" t="s">
        <v>221</v>
      </c>
      <c r="C34" s="106"/>
      <c r="D34" s="107"/>
    </row>
    <row r="35" spans="1:4" ht="17.25" customHeight="1" x14ac:dyDescent="0.25">
      <c r="A35" s="45"/>
      <c r="B35" s="115"/>
      <c r="C35" s="115"/>
      <c r="D35" s="116"/>
    </row>
    <row r="36" spans="1:4" ht="13.5" x14ac:dyDescent="0.25">
      <c r="A36" s="100"/>
      <c r="B36" s="112" t="s">
        <v>204</v>
      </c>
      <c r="C36" s="112"/>
      <c r="D36" s="113"/>
    </row>
    <row r="37" spans="1:4" ht="17.25" customHeight="1" x14ac:dyDescent="0.25">
      <c r="A37" s="45">
        <v>1</v>
      </c>
      <c r="B37" s="105" t="s">
        <v>222</v>
      </c>
      <c r="C37" s="106"/>
      <c r="D37" s="107"/>
    </row>
    <row r="38" spans="1:4" ht="17.25" customHeight="1" x14ac:dyDescent="0.25">
      <c r="A38" s="45">
        <v>2</v>
      </c>
      <c r="B38" s="105" t="s">
        <v>223</v>
      </c>
      <c r="C38" s="106"/>
      <c r="D38" s="107"/>
    </row>
    <row r="39" spans="1:4" ht="17.25" customHeight="1" x14ac:dyDescent="0.25">
      <c r="A39" s="45">
        <v>3</v>
      </c>
      <c r="B39" s="105" t="s">
        <v>215</v>
      </c>
      <c r="C39" s="106"/>
      <c r="D39" s="107"/>
    </row>
    <row r="40" spans="1:4" ht="17.25" customHeight="1" x14ac:dyDescent="0.25">
      <c r="A40" s="45">
        <v>4</v>
      </c>
      <c r="B40" s="105" t="s">
        <v>216</v>
      </c>
      <c r="C40" s="106"/>
      <c r="D40" s="107"/>
    </row>
    <row r="41" spans="1:4" ht="17.25" customHeight="1" x14ac:dyDescent="0.25">
      <c r="A41" s="45">
        <v>5</v>
      </c>
      <c r="B41" s="105" t="s">
        <v>217</v>
      </c>
      <c r="C41" s="106"/>
      <c r="D41" s="107"/>
    </row>
    <row r="42" spans="1:4" ht="17.25" customHeight="1" x14ac:dyDescent="0.25">
      <c r="A42" s="45">
        <v>6</v>
      </c>
      <c r="B42" s="105" t="s">
        <v>224</v>
      </c>
      <c r="C42" s="106"/>
      <c r="D42" s="107"/>
    </row>
    <row r="43" spans="1:4" ht="17.25" customHeight="1" x14ac:dyDescent="0.25">
      <c r="A43" s="45">
        <v>7</v>
      </c>
      <c r="B43" s="105" t="s">
        <v>218</v>
      </c>
      <c r="C43" s="106"/>
      <c r="D43" s="107"/>
    </row>
    <row r="46" spans="1:4" x14ac:dyDescent="0.2">
      <c r="B46" s="80" t="s">
        <v>58</v>
      </c>
    </row>
    <row r="47" spans="1:4" x14ac:dyDescent="0.2">
      <c r="B47" s="80"/>
    </row>
    <row r="48" spans="1:4" x14ac:dyDescent="0.2">
      <c r="B48" s="80" t="s">
        <v>59</v>
      </c>
    </row>
  </sheetData>
  <mergeCells count="41">
    <mergeCell ref="B24:D24"/>
    <mergeCell ref="B25:D25"/>
    <mergeCell ref="B6:D6"/>
    <mergeCell ref="B18:D18"/>
    <mergeCell ref="B14:D14"/>
    <mergeCell ref="B22:D22"/>
    <mergeCell ref="B15:D15"/>
    <mergeCell ref="B16:D16"/>
    <mergeCell ref="B17:D17"/>
    <mergeCell ref="B38:D38"/>
    <mergeCell ref="B3:C3"/>
    <mergeCell ref="B23:D23"/>
    <mergeCell ref="B9:D9"/>
    <mergeCell ref="B19:D19"/>
    <mergeCell ref="B21:D21"/>
    <mergeCell ref="B35:D35"/>
    <mergeCell ref="B26:D26"/>
    <mergeCell ref="B10:D10"/>
    <mergeCell ref="B13:D13"/>
    <mergeCell ref="B31:D31"/>
    <mergeCell ref="B4:D4"/>
    <mergeCell ref="B5:D5"/>
    <mergeCell ref="B7:D7"/>
    <mergeCell ref="B29:D29"/>
    <mergeCell ref="B8:D8"/>
    <mergeCell ref="B42:D42"/>
    <mergeCell ref="B43:D43"/>
    <mergeCell ref="B11:D11"/>
    <mergeCell ref="B12:D12"/>
    <mergeCell ref="B20:D20"/>
    <mergeCell ref="B27:D27"/>
    <mergeCell ref="B28:D28"/>
    <mergeCell ref="B32:D32"/>
    <mergeCell ref="B33:D33"/>
    <mergeCell ref="B34:D34"/>
    <mergeCell ref="B41:D41"/>
    <mergeCell ref="B37:D37"/>
    <mergeCell ref="B39:D39"/>
    <mergeCell ref="B40:D40"/>
    <mergeCell ref="B30:D30"/>
    <mergeCell ref="B36:D36"/>
  </mergeCells>
  <phoneticPr fontId="2" type="noConversion"/>
  <pageMargins left="0.75" right="0.75" top="0.44" bottom="0.31" header="0.28999999999999998" footer="0.18"/>
  <pageSetup scale="78" orientation="portrait" r:id="rId1"/>
  <headerFooter alignWithMargins="0">
    <oddHeader>&amp;R&amp;"Geo_Arial,Regular"&amp;9Annex to Transparency Regulation about Financial Condition of a Commercial Bank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RC</vt:lpstr>
      <vt:lpstr>RI</vt:lpstr>
      <vt:lpstr>RC-O</vt:lpstr>
      <vt:lpstr>Ratios</vt:lpstr>
      <vt:lpstr>shareholders</vt:lpstr>
      <vt:lpstr>Ratios!Print_Area</vt:lpstr>
      <vt:lpstr>RI!Print_Area</vt:lpstr>
      <vt:lpstr>shareholders!Print_Area</vt:lpstr>
      <vt:lpstr>RI!Print_Titles</vt:lpstr>
    </vt:vector>
  </TitlesOfParts>
  <Company>nbg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tandguladze</cp:lastModifiedBy>
  <cp:lastPrinted>2009-10-15T06:16:39Z</cp:lastPrinted>
  <dcterms:created xsi:type="dcterms:W3CDTF">2006-03-24T12:21:33Z</dcterms:created>
  <dcterms:modified xsi:type="dcterms:W3CDTF">2014-05-14T14:13:44Z</dcterms:modified>
</cp:coreProperties>
</file>