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<sst xmlns="http://schemas.openxmlformats.org/spreadsheetml/2006/main" count="304" uniqueCount="228">
  <si>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</si>
  <si>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</si>
  <si>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</si>
  <si>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</si>
  <si>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</si>
  <si>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</si>
  <si>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</si>
  <si>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</si>
  <si>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</si>
  <si>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</si>
  <si>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</si>
  <si>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</si>
  <si>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</si>
  <si>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</si>
  <si>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</si>
  <si>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</si>
  <si>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</si>
  <si>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</si>
  <si>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</si>
  <si>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</si>
  <si>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</si>
  <si>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</si>
  <si>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</si>
  <si>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</si>
  <si>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</si>
  <si>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</si>
  <si>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</si>
  <si>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</si>
  <si>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</si>
  <si>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</si>
  <si>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</si>
  <si>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</si>
  <si>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</si>
  <si>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</si>
  <si>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</si>
  <si>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</si>
  <si>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</si>
  <si>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</si>
  <si>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</si>
  <si>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</si>
  <si>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</si>
  <si>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</si>
  <si>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</si>
  <si>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</si>
  <si>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</si>
  <si>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</si>
  <si>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</si>
  <si>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</si>
  <si>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</si>
  <si>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</si>
  <si>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</si>
  <si>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</si>
  <si>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</si>
  <si>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</si>
  <si>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</si>
  <si>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</si>
  <si>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</si>
  <si>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</si>
  <si>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</si>
  <si>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</si>
  <si>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</si>
  <si>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</si>
  <si>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</si>
  <si>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</si>
  <si>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</si>
  <si>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</si>
  <si>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</si>
  <si>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</si>
  <si>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</si>
  <si>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</si>
  <si>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</si>
  <si>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</si>
  <si>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</si>
  <si>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</si>
  <si>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</si>
  <si>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</si>
  <si>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</si>
  <si>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</si>
  <si>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</si>
  <si>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</si>
  <si>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</si>
  <si>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</si>
  <si>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</si>
  <si>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</si>
  <si>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</si>
  <si>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</si>
  <si>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</si>
  <si>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</si>
  <si>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</si>
  <si>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</si>
  <si>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</si>
  <si>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</si>
  <si>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</si>
  <si>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</si>
  <si>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</si>
  <si>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</si>
  <si>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</si>
  <si>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</si>
  <si>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</si>
  <si>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</si>
  <si>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</si>
  <si>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</si>
  <si>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</si>
  <si>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</si>
  <si>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</si>
  <si>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</si>
  <si>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</si>
  <si>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</si>
  <si>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</si>
  <si>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</si>
  <si>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</si>
  <si>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</si>
  <si>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</si>
  <si>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</si>
  <si>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</si>
  <si>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</si>
  <si>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</si>
  <si>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</si>
  <si>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</si>
  <si>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</si>
  <si>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</si>
  <si>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</si>
  <si>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</si>
  <si>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</si>
  <si>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</si>
  <si>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</si>
  <si>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</si>
  <si>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</si>
  <si>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</si>
  <si>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</si>
  <si>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</si>
  <si>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</si>
  <si>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</si>
  <si>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</si>
  <si>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</si>
  <si>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</si>
  <si>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</si>
  <si>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</si>
  <si>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</si>
  <si>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</si>
  <si>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</si>
  <si>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</si>
  <si>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</si>
  <si>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</si>
  <si>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</si>
  <si>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</si>
  <si>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</si>
  <si>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</si>
  <si>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</si>
  <si>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</si>
  <si>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</si>
  <si>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</si>
  <si>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</si>
  <si>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</si>
  <si>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</si>
  <si>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</si>
  <si>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</si>
  <si>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</si>
  <si>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</si>
  <si>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</si>
  <si>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</si>
  <si>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</si>
  <si>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</si>
  <si>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</si>
  <si>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</si>
  <si>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</si>
  <si>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</si>
  <si>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</si>
  <si>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</si>
  <si>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</si>
  <si>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</si>
  <si>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</si>
  <si>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</si>
  <si>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</si>
  <si>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</si>
  <si>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</si>
  <si>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</si>
  <si>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</si>
  <si>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</si>
  <si>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</si>
  <si>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</si>
  <si>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</si>
  <si>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</si>
  <si>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</si>
  <si>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</si>
  <si>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</si>
  <si>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</si>
  <si>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</si>
  <si>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</si>
  <si>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</si>
  <si>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</si>
  <si>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</si>
  <si>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</si>
  <si>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</si>
  <si>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</si>
  <si>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</si>
  <si>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</si>
  <si>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</si>
  <si>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</si>
  <si>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</si>
  <si>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</si>
  <si>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</si>
  <si>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</si>
  <si>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</si>
  <si>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</si>
  <si>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</si>
  <si>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</si>
  <si>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</si>
  <si>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Giorgi Shagidze</t>
  </si>
  <si>
    <t>Income from loan penalties</t>
  </si>
  <si>
    <t>Eric J.  Rajendra</t>
  </si>
  <si>
    <t>Irina Schmidt</t>
  </si>
  <si>
    <t>David Khazaradze - 1.62%</t>
  </si>
  <si>
    <t>Meijer Bob - 2.75%</t>
  </si>
  <si>
    <t>Vakhtang Butskhrikidze - 1.13%</t>
  </si>
  <si>
    <t>TBC HOLDINGS LTD - 19.21%</t>
  </si>
  <si>
    <t>EBRD - 19.80%</t>
  </si>
  <si>
    <t>I F C - 19.80%</t>
  </si>
  <si>
    <t>D E G - 11.31%</t>
  </si>
  <si>
    <t>LIQUID CRYSTAL INTERNATIONAL N.V - 6.56%</t>
  </si>
  <si>
    <t>JPMorgan Chase Bank - 4.58%</t>
  </si>
  <si>
    <t>Ashmore Cayman SPC - 4.20%</t>
  </si>
  <si>
    <t>F M O - 5.26%</t>
  </si>
  <si>
    <t>FMO - 5.26%</t>
  </si>
  <si>
    <t>Badri Japaridze - 8.90%</t>
  </si>
  <si>
    <t>Mamuka Khazaradze - 17.80%</t>
  </si>
  <si>
    <t>Nikolas Haag</t>
  </si>
  <si>
    <t>Nikoloz Enukidze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</si>
</sst>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Normal="100" zoomScaleSheetLayoutView="100" workbookViewId="0"/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73" t="s">
        <v>15</v>
      </c>
      <c r="B2" s="83">
        <v>41639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74" t="s">
        <v>202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20"/>
      <c r="B4" s="21"/>
      <c r="C4" s="108" t="s">
        <v>17</v>
      </c>
      <c r="D4" s="108"/>
      <c r="E4" s="108"/>
      <c r="F4" s="109" t="s">
        <v>18</v>
      </c>
      <c r="G4" s="110"/>
      <c r="H4" s="1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2">
        <v>1</v>
      </c>
      <c r="B6" s="6" t="s">
        <v>23</v>
      </c>
      <c r="C6" s="7">
        <v>73089854.359999999</v>
      </c>
      <c r="D6" s="7">
        <v>76008545.8662</v>
      </c>
      <c r="E6" s="7">
        <v>149098400.22619998</v>
      </c>
      <c r="F6" s="7">
        <v>69613446.950000003</v>
      </c>
      <c r="G6" s="7">
        <v>58961935.227300003</v>
      </c>
      <c r="H6" s="7">
        <v>128575382.17730001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2">
        <v>2</v>
      </c>
      <c r="B7" s="6" t="s">
        <v>24</v>
      </c>
      <c r="C7" s="7">
        <v>55490640.450000003</v>
      </c>
      <c r="D7" s="7">
        <v>283501829.19600004</v>
      </c>
      <c r="E7" s="7">
        <v>338992469.64600003</v>
      </c>
      <c r="F7" s="7">
        <v>66877856.18</v>
      </c>
      <c r="G7" s="7">
        <v>307941442.27890003</v>
      </c>
      <c r="H7" s="7">
        <v>374819298.45890003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2">
        <v>3</v>
      </c>
      <c r="B8" s="6" t="s">
        <v>25</v>
      </c>
      <c r="C8" s="7">
        <v>70165.259999999995</v>
      </c>
      <c r="D8" s="7">
        <v>196863264.08810002</v>
      </c>
      <c r="E8" s="7">
        <v>196933429.34810001</v>
      </c>
      <c r="F8" s="7">
        <v>33339737.73</v>
      </c>
      <c r="G8" s="7">
        <v>231220044.48640001</v>
      </c>
      <c r="H8" s="7">
        <v>264559782.2164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2">
        <v>5</v>
      </c>
      <c r="B10" s="6" t="s">
        <v>27</v>
      </c>
      <c r="C10" s="7">
        <v>485262181.38</v>
      </c>
      <c r="D10" s="7">
        <v>0</v>
      </c>
      <c r="E10" s="7">
        <v>485262181.38</v>
      </c>
      <c r="F10" s="7">
        <v>399011210.12</v>
      </c>
      <c r="G10" s="7">
        <v>0</v>
      </c>
      <c r="H10" s="7">
        <v>399011210.12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2">
        <v>6.1</v>
      </c>
      <c r="B11" s="8" t="s">
        <v>28</v>
      </c>
      <c r="C11" s="7">
        <v>828937813.21000004</v>
      </c>
      <c r="D11" s="7">
        <v>1843689011.3470998</v>
      </c>
      <c r="E11" s="7">
        <v>2672626824.5570998</v>
      </c>
      <c r="F11" s="7">
        <v>618713098.50999999</v>
      </c>
      <c r="G11" s="7">
        <v>1670557354.9144998</v>
      </c>
      <c r="H11" s="7">
        <v>2289270453.4244995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2">
        <v>6.2</v>
      </c>
      <c r="B12" s="8" t="s">
        <v>29</v>
      </c>
      <c r="C12" s="7">
        <v>-73324829.961400002</v>
      </c>
      <c r="D12" s="7">
        <v>-129457225.08257002</v>
      </c>
      <c r="E12" s="7">
        <v>-202782055.04397002</v>
      </c>
      <c r="F12" s="7">
        <v>-42242065.433200002</v>
      </c>
      <c r="G12" s="7">
        <v>-127512587.92129199</v>
      </c>
      <c r="H12" s="7">
        <v>-169754653.35449201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2">
        <v>6</v>
      </c>
      <c r="B13" s="6" t="s">
        <v>30</v>
      </c>
      <c r="C13" s="7">
        <v>755612983.24860001</v>
      </c>
      <c r="D13" s="7">
        <v>1714231786.2645297</v>
      </c>
      <c r="E13" s="7">
        <v>2469844769.5131297</v>
      </c>
      <c r="F13" s="7">
        <v>576471033.07679999</v>
      </c>
      <c r="G13" s="7">
        <v>1543044766.9932077</v>
      </c>
      <c r="H13" s="7">
        <v>2119515800.0700078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2">
        <v>7</v>
      </c>
      <c r="B14" s="6" t="s">
        <v>31</v>
      </c>
      <c r="C14" s="7">
        <v>14276183.219999999</v>
      </c>
      <c r="D14" s="7">
        <v>26368156.917500004</v>
      </c>
      <c r="E14" s="7">
        <v>40644340.137500003</v>
      </c>
      <c r="F14" s="7">
        <v>9992509.379999999</v>
      </c>
      <c r="G14" s="7">
        <v>24525866.7223</v>
      </c>
      <c r="H14" s="7">
        <v>34518376.102300003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2">
        <v>8</v>
      </c>
      <c r="B15" s="6" t="s">
        <v>32</v>
      </c>
      <c r="C15" s="7">
        <v>69142747.230000004</v>
      </c>
      <c r="D15" s="7" t="s">
        <v>206</v>
      </c>
      <c r="E15" s="7">
        <v>69142747.230000004</v>
      </c>
      <c r="F15" s="7">
        <v>28010002.940000001</v>
      </c>
      <c r="G15" s="7" t="s">
        <v>206</v>
      </c>
      <c r="H15" s="7">
        <v>28010002.940000001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2">
        <v>9</v>
      </c>
      <c r="B16" s="6" t="s">
        <v>33</v>
      </c>
      <c r="C16" s="7">
        <v>60741506.250000007</v>
      </c>
      <c r="D16" s="7">
        <v>0</v>
      </c>
      <c r="E16" s="7">
        <v>60741506.250000007</v>
      </c>
      <c r="F16" s="7">
        <v>68513518.659999996</v>
      </c>
      <c r="G16" s="7">
        <v>0</v>
      </c>
      <c r="H16" s="7">
        <v>68513518.659999996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2">
        <v>10</v>
      </c>
      <c r="B17" s="6" t="s">
        <v>34</v>
      </c>
      <c r="C17" s="7">
        <v>202901534.13999999</v>
      </c>
      <c r="D17" s="7" t="s">
        <v>206</v>
      </c>
      <c r="E17" s="7">
        <v>202901534.13999999</v>
      </c>
      <c r="F17" s="7">
        <v>198549704.62</v>
      </c>
      <c r="G17" s="7" t="s">
        <v>206</v>
      </c>
      <c r="H17" s="7">
        <v>198549704.62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2">
        <v>11</v>
      </c>
      <c r="B18" s="6" t="s">
        <v>35</v>
      </c>
      <c r="C18" s="7">
        <v>53995139.32</v>
      </c>
      <c r="D18" s="7">
        <v>28750776.2837</v>
      </c>
      <c r="E18" s="7">
        <v>82745915.603699997</v>
      </c>
      <c r="F18" s="7">
        <v>56307314.246799998</v>
      </c>
      <c r="G18" s="7">
        <v>28144722.388299998</v>
      </c>
      <c r="H18" s="7">
        <v>84452036.635099992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2">
        <v>12</v>
      </c>
      <c r="B19" s="77" t="s">
        <v>36</v>
      </c>
      <c r="C19" s="100">
        <v>1770582934.8585999</v>
      </c>
      <c r="D19" s="100">
        <v>2325724358.6160297</v>
      </c>
      <c r="E19" s="7">
        <v>4096307293.4746294</v>
      </c>
      <c r="F19" s="100">
        <v>1506686333.9036002</v>
      </c>
      <c r="G19" s="100">
        <v>2193838778.0964074</v>
      </c>
      <c r="H19" s="7">
        <v>3700525112.0000076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2">
        <v>13</v>
      </c>
      <c r="B21" s="76" t="s">
        <v>38</v>
      </c>
      <c r="C21" s="7">
        <v>45406215.700000003</v>
      </c>
      <c r="D21" s="7">
        <v>2755881.9953000001</v>
      </c>
      <c r="E21" s="7">
        <v>48162097.695300005</v>
      </c>
      <c r="F21" s="7">
        <v>81883580.549999997</v>
      </c>
      <c r="G21" s="7">
        <v>38909036.658</v>
      </c>
      <c r="H21" s="7">
        <v>120792617.208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2">
        <v>14</v>
      </c>
      <c r="B22" s="6" t="s">
        <v>39</v>
      </c>
      <c r="C22" s="7">
        <v>423818073.43000007</v>
      </c>
      <c r="D22" s="7">
        <v>481974186.68709999</v>
      </c>
      <c r="E22" s="7">
        <v>905792260.1171</v>
      </c>
      <c r="F22" s="7">
        <v>326650694.69</v>
      </c>
      <c r="G22" s="7">
        <v>216072358.6428</v>
      </c>
      <c r="H22" s="7">
        <v>542723053.33280003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2">
        <v>15</v>
      </c>
      <c r="B23" s="6" t="s">
        <v>40</v>
      </c>
      <c r="C23" s="7">
        <v>256078118.19999999</v>
      </c>
      <c r="D23" s="7">
        <v>514935253.38040006</v>
      </c>
      <c r="E23" s="7">
        <v>771013371.58039999</v>
      </c>
      <c r="F23" s="7">
        <v>171686968.59999999</v>
      </c>
      <c r="G23" s="7">
        <v>311651060.64069998</v>
      </c>
      <c r="H23" s="7">
        <v>483338029.24070001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2">
        <v>16</v>
      </c>
      <c r="B24" s="6" t="s">
        <v>41</v>
      </c>
      <c r="C24" s="7">
        <v>130437337.2333</v>
      </c>
      <c r="D24" s="7">
        <v>978387370.46060014</v>
      </c>
      <c r="E24" s="7">
        <v>1108824707.6939001</v>
      </c>
      <c r="F24" s="7">
        <v>154017140.97999999</v>
      </c>
      <c r="G24" s="7">
        <v>1232527118.1071</v>
      </c>
      <c r="H24" s="7">
        <v>1386544259.0871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>
        <v>18</v>
      </c>
      <c r="B26" s="6" t="s">
        <v>43</v>
      </c>
      <c r="C26" s="7">
        <v>103983535.40000001</v>
      </c>
      <c r="D26" s="7">
        <v>209244168.98000002</v>
      </c>
      <c r="E26" s="7">
        <v>313227704.38</v>
      </c>
      <c r="F26" s="7">
        <v>75983535.400000006</v>
      </c>
      <c r="G26" s="7">
        <v>300828551.74000001</v>
      </c>
      <c r="H26" s="7">
        <v>376812087.13999999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2">
        <v>19</v>
      </c>
      <c r="B27" s="6" t="s">
        <v>44</v>
      </c>
      <c r="C27" s="7">
        <v>5413301.1400000006</v>
      </c>
      <c r="D27" s="7">
        <v>35336952.247199997</v>
      </c>
      <c r="E27" s="7">
        <v>40750253.387199998</v>
      </c>
      <c r="F27" s="7">
        <v>4174291.74</v>
      </c>
      <c r="G27" s="7">
        <v>44970906.552600004</v>
      </c>
      <c r="H27" s="7">
        <v>49145198.292600006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2">
        <v>20</v>
      </c>
      <c r="B28" s="6" t="s">
        <v>45</v>
      </c>
      <c r="C28" s="7">
        <v>69959046.5678</v>
      </c>
      <c r="D28" s="7">
        <v>78935042.879599988</v>
      </c>
      <c r="E28" s="7">
        <v>148894089.44739997</v>
      </c>
      <c r="F28" s="7">
        <v>42910724.137000002</v>
      </c>
      <c r="G28" s="7">
        <v>40092259.180999994</v>
      </c>
      <c r="H28" s="7">
        <v>83002983.317999989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2">
        <v>21</v>
      </c>
      <c r="B29" s="6" t="s">
        <v>46</v>
      </c>
      <c r="C29" s="7">
        <v>0</v>
      </c>
      <c r="D29" s="7">
        <v>167552950</v>
      </c>
      <c r="E29" s="7">
        <v>167552950</v>
      </c>
      <c r="F29" s="7">
        <v>0</v>
      </c>
      <c r="G29" s="7">
        <v>114312300</v>
      </c>
      <c r="H29" s="7">
        <v>114312300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2">
        <v>22</v>
      </c>
      <c r="B30" s="77" t="s">
        <v>47</v>
      </c>
      <c r="C30" s="100">
        <v>1035095627.6711</v>
      </c>
      <c r="D30" s="100">
        <v>2469121806.6302004</v>
      </c>
      <c r="E30" s="7">
        <v>3504217434.3013005</v>
      </c>
      <c r="F30" s="100">
        <v>857306936.097</v>
      </c>
      <c r="G30" s="100">
        <v>2299363591.5221996</v>
      </c>
      <c r="H30" s="7">
        <v>3156670527.6191998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2">
        <v>23</v>
      </c>
      <c r="B32" s="76" t="s">
        <v>49</v>
      </c>
      <c r="C32" s="7">
        <v>16499500</v>
      </c>
      <c r="D32" s="10" t="s">
        <v>206</v>
      </c>
      <c r="E32" s="7">
        <v>16499500</v>
      </c>
      <c r="F32" s="7">
        <v>16142800</v>
      </c>
      <c r="G32" s="10" t="s">
        <v>206</v>
      </c>
      <c r="H32" s="7">
        <v>16142800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2">
        <v>24</v>
      </c>
      <c r="B33" s="6" t="s">
        <v>50</v>
      </c>
      <c r="C33" s="7">
        <v>0</v>
      </c>
      <c r="D33" s="10" t="s">
        <v>206</v>
      </c>
      <c r="E33" s="7">
        <v>0</v>
      </c>
      <c r="F33" s="7">
        <v>0</v>
      </c>
      <c r="G33" s="10" t="s">
        <v>206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2">
        <v>25</v>
      </c>
      <c r="B34" s="8" t="s">
        <v>51</v>
      </c>
      <c r="C34" s="7">
        <v>-800</v>
      </c>
      <c r="D34" s="10" t="s">
        <v>206</v>
      </c>
      <c r="E34" s="7">
        <v>-800</v>
      </c>
      <c r="F34" s="7">
        <v>-900</v>
      </c>
      <c r="G34" s="10" t="s">
        <v>206</v>
      </c>
      <c r="H34" s="7">
        <v>-900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2">
        <v>26</v>
      </c>
      <c r="B35" s="6" t="s">
        <v>52</v>
      </c>
      <c r="C35" s="7">
        <v>244545844.52000001</v>
      </c>
      <c r="D35" s="10" t="s">
        <v>206</v>
      </c>
      <c r="E35" s="7">
        <v>244545844.52000001</v>
      </c>
      <c r="F35" s="7">
        <v>235643261.97999999</v>
      </c>
      <c r="G35" s="10" t="s">
        <v>206</v>
      </c>
      <c r="H35" s="7">
        <v>235643261.97999999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2">
        <v>27</v>
      </c>
      <c r="B36" s="6" t="s">
        <v>53</v>
      </c>
      <c r="C36" s="7">
        <v>0</v>
      </c>
      <c r="D36" s="10" t="s">
        <v>206</v>
      </c>
      <c r="E36" s="7">
        <v>0</v>
      </c>
      <c r="F36" s="7">
        <v>0</v>
      </c>
      <c r="G36" s="10" t="s">
        <v>206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2">
        <v>28</v>
      </c>
      <c r="B37" s="6" t="s">
        <v>54</v>
      </c>
      <c r="C37" s="7">
        <v>290585048.43000001</v>
      </c>
      <c r="D37" s="10" t="s">
        <v>206</v>
      </c>
      <c r="E37" s="7">
        <v>290585048.43000001</v>
      </c>
      <c r="F37" s="7">
        <v>253056624.97999999</v>
      </c>
      <c r="G37" s="10" t="s">
        <v>206</v>
      </c>
      <c r="H37" s="7">
        <v>253056624.97999999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2">
        <v>29</v>
      </c>
      <c r="B38" s="6" t="s">
        <v>55</v>
      </c>
      <c r="C38" s="7">
        <v>40460266.219999999</v>
      </c>
      <c r="D38" s="10" t="s">
        <v>206</v>
      </c>
      <c r="E38" s="7">
        <v>40460266.219999999</v>
      </c>
      <c r="F38" s="7">
        <v>39012797.82</v>
      </c>
      <c r="G38" s="10" t="s">
        <v>206</v>
      </c>
      <c r="H38" s="7">
        <v>39012797.82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2">
        <v>30</v>
      </c>
      <c r="B39" s="77" t="s">
        <v>56</v>
      </c>
      <c r="C39" s="7">
        <v>592089859.17000008</v>
      </c>
      <c r="D39" s="10" t="s">
        <v>206</v>
      </c>
      <c r="E39" s="7">
        <v>592089859.17000008</v>
      </c>
      <c r="F39" s="7">
        <v>543854584.77999997</v>
      </c>
      <c r="G39" s="10" t="s">
        <v>206</v>
      </c>
      <c r="H39" s="7">
        <v>543854584.77999997</v>
      </c>
    </row>
    <row r="40" spans="1:58" ht="18" customHeight="1" thickBot="1" x14ac:dyDescent="0.3">
      <c r="A40" s="22">
        <v>31</v>
      </c>
      <c r="B40" s="78" t="s">
        <v>57</v>
      </c>
      <c r="C40" s="7">
        <v>1627185486.8411002</v>
      </c>
      <c r="D40" s="7">
        <v>2469121806.6302004</v>
      </c>
      <c r="E40" s="7">
        <v>4096307293.4713006</v>
      </c>
      <c r="F40" s="7">
        <v>1401161520.8769999</v>
      </c>
      <c r="G40" s="7">
        <v>2299363591.5221996</v>
      </c>
      <c r="H40" s="7">
        <v>3700525112.3991995</v>
      </c>
    </row>
    <row r="41" spans="1:58" ht="18" customHeight="1" x14ac:dyDescent="0.25">
      <c r="A41" s="80"/>
      <c r="B41" s="81"/>
      <c r="C41" s="72"/>
      <c r="D41" s="72"/>
      <c r="E41" s="72"/>
      <c r="F41" s="72"/>
      <c r="G41" s="72"/>
      <c r="H41" s="72"/>
    </row>
    <row r="42" spans="1:58" ht="20.25" customHeight="1" x14ac:dyDescent="0.25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/>
    <row r="48" spans="1:5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Normal="100" zoomScaleSheetLayoutView="100" workbookViewId="0">
      <selection activeCell="C7" sqref="C7:E66"/>
    </sheetView>
  </sheetViews>
  <sheetFormatPr defaultRowHeight="13.5" x14ac:dyDescent="0.2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 x14ac:dyDescent="0.25">
      <c r="A1" s="73" t="s">
        <v>13</v>
      </c>
      <c r="B1" s="1" t="s">
        <v>14</v>
      </c>
      <c r="C1" s="2"/>
      <c r="D1" s="2"/>
      <c r="E1" s="2"/>
      <c r="H1" s="1"/>
    </row>
    <row r="2" spans="1:8" ht="15" customHeight="1" x14ac:dyDescent="0.25">
      <c r="A2" s="73" t="s">
        <v>15</v>
      </c>
      <c r="B2" s="83">
        <f ca="1">'RC'!B2</f>
        <v>41639</v>
      </c>
      <c r="C2" s="2"/>
      <c r="D2" s="2"/>
      <c r="E2" s="1"/>
      <c r="H2" s="34" t="s">
        <v>118</v>
      </c>
    </row>
    <row r="3" spans="1:8" ht="18" customHeight="1" x14ac:dyDescent="0.25">
      <c r="A3" s="18"/>
      <c r="B3" s="84" t="s">
        <v>61</v>
      </c>
      <c r="C3" s="2"/>
      <c r="D3" s="2"/>
      <c r="E3" s="2"/>
      <c r="H3" s="74" t="s">
        <v>202</v>
      </c>
    </row>
    <row r="4" spans="1:8" ht="18" customHeight="1" x14ac:dyDescent="0.3">
      <c r="A4" s="35"/>
      <c r="B4" s="24"/>
      <c r="C4" s="108" t="s">
        <v>17</v>
      </c>
      <c r="D4" s="108"/>
      <c r="E4" s="108"/>
      <c r="F4" s="109" t="s">
        <v>18</v>
      </c>
      <c r="G4" s="110"/>
      <c r="H4" s="110"/>
    </row>
    <row r="5" spans="1:8" s="18" customFormat="1" ht="14.25" customHeight="1" x14ac:dyDescent="0.25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 x14ac:dyDescent="0.3">
      <c r="A6" s="25"/>
      <c r="B6" s="85" t="s">
        <v>62</v>
      </c>
      <c r="C6" s="9"/>
      <c r="D6" s="9"/>
      <c r="E6" s="9"/>
      <c r="F6" s="9"/>
      <c r="G6" s="9"/>
      <c r="H6" s="9"/>
    </row>
    <row r="7" spans="1:8" x14ac:dyDescent="0.25">
      <c r="A7" s="25">
        <v>1</v>
      </c>
      <c r="B7" s="86" t="s">
        <v>63</v>
      </c>
      <c r="C7" s="9">
        <v>1899353.27</v>
      </c>
      <c r="D7" s="9">
        <v>1695819.09</v>
      </c>
      <c r="E7" s="29">
        <v>3595172.3600000003</v>
      </c>
      <c r="F7" s="9">
        <v>5367491.3099999996</v>
      </c>
      <c r="G7" s="9">
        <v>1311344.53</v>
      </c>
      <c r="H7" s="29">
        <v>6678835.8399999999</v>
      </c>
    </row>
    <row r="8" spans="1:8" ht="18" customHeight="1" x14ac:dyDescent="0.25">
      <c r="A8" s="25">
        <v>2</v>
      </c>
      <c r="B8" s="86" t="s">
        <v>64</v>
      </c>
      <c r="C8" s="29">
        <v>110198968.66</v>
      </c>
      <c r="D8" s="29">
        <v>209736944.42000002</v>
      </c>
      <c r="E8" s="29">
        <v>319935913.08000004</v>
      </c>
      <c r="F8" s="29">
        <v>101042331.92999999</v>
      </c>
      <c r="G8" s="29">
        <v>225220778.64999998</v>
      </c>
      <c r="H8" s="29">
        <v>326263110.57999998</v>
      </c>
    </row>
    <row r="9" spans="1:8" ht="18" customHeight="1" x14ac:dyDescent="0.25">
      <c r="A9" s="25">
        <v>2.1</v>
      </c>
      <c r="B9" s="86" t="s">
        <v>65</v>
      </c>
      <c r="C9" s="9">
        <v>2934688.39</v>
      </c>
      <c r="D9" s="9">
        <v>917484.66</v>
      </c>
      <c r="E9" s="29">
        <v>3852173.0500000003</v>
      </c>
      <c r="F9" s="9">
        <v>2145027.0499999998</v>
      </c>
      <c r="G9" s="9">
        <v>0</v>
      </c>
      <c r="H9" s="29">
        <v>2145027.0499999998</v>
      </c>
    </row>
    <row r="10" spans="1:8" ht="18" customHeight="1" x14ac:dyDescent="0.25">
      <c r="A10" s="25">
        <v>2.2000000000000002</v>
      </c>
      <c r="B10" s="86" t="s">
        <v>66</v>
      </c>
      <c r="C10" s="9">
        <v>10324846.809999999</v>
      </c>
      <c r="D10" s="9">
        <v>52095755.109999999</v>
      </c>
      <c r="E10" s="29">
        <v>62420601.920000002</v>
      </c>
      <c r="F10" s="9">
        <v>9242632.8399999999</v>
      </c>
      <c r="G10" s="9">
        <v>58048275.049999997</v>
      </c>
      <c r="H10" s="29">
        <v>67290907.890000001</v>
      </c>
    </row>
    <row r="11" spans="1:8" ht="18" customHeight="1" x14ac:dyDescent="0.25">
      <c r="A11" s="25">
        <v>2.2999999999999998</v>
      </c>
      <c r="B11" s="86" t="s">
        <v>67</v>
      </c>
      <c r="C11" s="9">
        <v>3681677.79</v>
      </c>
      <c r="D11" s="9">
        <v>7857338.1500000004</v>
      </c>
      <c r="E11" s="29">
        <v>11539015.940000001</v>
      </c>
      <c r="F11" s="9">
        <v>3694586.0700000003</v>
      </c>
      <c r="G11" s="9">
        <v>8919865.120000001</v>
      </c>
      <c r="H11" s="29">
        <v>12614451.190000001</v>
      </c>
    </row>
    <row r="12" spans="1:8" ht="27" customHeight="1" x14ac:dyDescent="0.25">
      <c r="A12" s="25">
        <v>2.4</v>
      </c>
      <c r="B12" s="86" t="s">
        <v>68</v>
      </c>
      <c r="C12" s="9">
        <v>1400191.08</v>
      </c>
      <c r="D12" s="9">
        <v>3401141.4400000004</v>
      </c>
      <c r="E12" s="29">
        <v>4801332.5200000005</v>
      </c>
      <c r="F12" s="9">
        <v>1027353.1</v>
      </c>
      <c r="G12" s="9">
        <v>1930929.24</v>
      </c>
      <c r="H12" s="29">
        <v>2958282.34</v>
      </c>
    </row>
    <row r="13" spans="1:8" ht="18" customHeight="1" x14ac:dyDescent="0.25">
      <c r="A13" s="25">
        <v>2.5</v>
      </c>
      <c r="B13" s="86" t="s">
        <v>69</v>
      </c>
      <c r="C13" s="9">
        <v>2122043.79</v>
      </c>
      <c r="D13" s="9">
        <v>14717416.359999999</v>
      </c>
      <c r="E13" s="29">
        <v>16839460.149999999</v>
      </c>
      <c r="F13" s="9">
        <v>3295942.03</v>
      </c>
      <c r="G13" s="9">
        <v>20584185.859999999</v>
      </c>
      <c r="H13" s="29">
        <v>23880127.890000001</v>
      </c>
    </row>
    <row r="14" spans="1:8" ht="27" customHeight="1" x14ac:dyDescent="0.25">
      <c r="A14" s="25">
        <v>2.6</v>
      </c>
      <c r="B14" s="86" t="s">
        <v>70</v>
      </c>
      <c r="C14" s="9">
        <v>11452080.1</v>
      </c>
      <c r="D14" s="9">
        <v>26464910.400000002</v>
      </c>
      <c r="E14" s="29">
        <v>37916990.5</v>
      </c>
      <c r="F14" s="9">
        <v>10067778.16</v>
      </c>
      <c r="G14" s="9">
        <v>25179158.120000001</v>
      </c>
      <c r="H14" s="29">
        <v>35246936.280000001</v>
      </c>
    </row>
    <row r="15" spans="1:8" ht="27" customHeight="1" x14ac:dyDescent="0.25">
      <c r="A15" s="25">
        <v>2.7</v>
      </c>
      <c r="B15" s="86" t="s">
        <v>71</v>
      </c>
      <c r="C15" s="9">
        <v>1264891.2</v>
      </c>
      <c r="D15" s="9">
        <v>18511264.329999998</v>
      </c>
      <c r="E15" s="29">
        <v>19776155.529999997</v>
      </c>
      <c r="F15" s="9">
        <v>1942272.3</v>
      </c>
      <c r="G15" s="9">
        <v>18276675.390000001</v>
      </c>
      <c r="H15" s="29">
        <v>20218947.690000001</v>
      </c>
    </row>
    <row r="16" spans="1:8" ht="18" customHeight="1" x14ac:dyDescent="0.25">
      <c r="A16" s="25">
        <v>2.8</v>
      </c>
      <c r="B16" s="86" t="s">
        <v>72</v>
      </c>
      <c r="C16" s="9">
        <v>76708052.579999998</v>
      </c>
      <c r="D16" s="9">
        <v>74112200.390000001</v>
      </c>
      <c r="E16" s="29">
        <v>150820252.97</v>
      </c>
      <c r="F16" s="9">
        <v>68910619.989999995</v>
      </c>
      <c r="G16" s="9">
        <v>76220659.670000002</v>
      </c>
      <c r="H16" s="29">
        <v>145131279.66</v>
      </c>
    </row>
    <row r="17" spans="1:8" ht="18" customHeight="1" x14ac:dyDescent="0.25">
      <c r="A17" s="25">
        <v>2.9</v>
      </c>
      <c r="B17" s="86" t="s">
        <v>73</v>
      </c>
      <c r="C17" s="9">
        <v>310496.92</v>
      </c>
      <c r="D17" s="9">
        <v>11659433.579999998</v>
      </c>
      <c r="E17" s="29">
        <v>11969930.499999998</v>
      </c>
      <c r="F17" s="9">
        <v>716120.3899999999</v>
      </c>
      <c r="G17" s="9">
        <v>16061030.199999999</v>
      </c>
      <c r="H17" s="29">
        <v>16777150.59</v>
      </c>
    </row>
    <row r="18" spans="1:8" ht="18" customHeight="1" x14ac:dyDescent="0.25">
      <c r="A18" s="25">
        <v>3</v>
      </c>
      <c r="B18" s="86" t="s">
        <v>209</v>
      </c>
      <c r="C18" s="9">
        <v>14957849.57</v>
      </c>
      <c r="D18" s="9">
        <v>5673825.6399999997</v>
      </c>
      <c r="E18" s="29">
        <v>20631675.210000001</v>
      </c>
      <c r="F18" s="9">
        <v>10732227.91</v>
      </c>
      <c r="G18" s="9">
        <v>5399265.0999999996</v>
      </c>
      <c r="H18" s="29">
        <v>16131493.01</v>
      </c>
    </row>
    <row r="19" spans="1:8" ht="18" customHeight="1" x14ac:dyDescent="0.25">
      <c r="A19" s="25">
        <v>4</v>
      </c>
      <c r="B19" s="86" t="s">
        <v>74</v>
      </c>
      <c r="C19" s="9">
        <v>32552620.77</v>
      </c>
      <c r="D19" s="9">
        <v>0</v>
      </c>
      <c r="E19" s="29">
        <v>32552620.77</v>
      </c>
      <c r="F19" s="9">
        <v>31309969.890000001</v>
      </c>
      <c r="G19" s="9">
        <v>0.49</v>
      </c>
      <c r="H19" s="29">
        <v>31309970.379999999</v>
      </c>
    </row>
    <row r="20" spans="1:8" ht="18" customHeight="1" x14ac:dyDescent="0.25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 x14ac:dyDescent="0.25">
      <c r="A21" s="25">
        <v>6</v>
      </c>
      <c r="B21" s="38" t="s">
        <v>76</v>
      </c>
      <c r="C21" s="29">
        <v>159608792.26999998</v>
      </c>
      <c r="D21" s="29">
        <v>217106589.15000001</v>
      </c>
      <c r="E21" s="29">
        <v>376715381.41999996</v>
      </c>
      <c r="F21" s="29">
        <v>148452021.03999999</v>
      </c>
      <c r="G21" s="29">
        <v>231931388.76999998</v>
      </c>
      <c r="H21" s="29">
        <v>380383409.80999994</v>
      </c>
    </row>
    <row r="22" spans="1:8" ht="18" customHeight="1" x14ac:dyDescent="0.3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 x14ac:dyDescent="0.25">
      <c r="A23" s="25">
        <v>6</v>
      </c>
      <c r="B23" s="86" t="s">
        <v>78</v>
      </c>
      <c r="C23" s="9">
        <v>15474842.33</v>
      </c>
      <c r="D23" s="9">
        <v>18391016.199999999</v>
      </c>
      <c r="E23" s="7">
        <v>33865858.530000001</v>
      </c>
      <c r="F23" s="9">
        <v>18709686.359999999</v>
      </c>
      <c r="G23" s="9">
        <v>16615141.02</v>
      </c>
      <c r="H23" s="7">
        <v>35324827.379999995</v>
      </c>
    </row>
    <row r="24" spans="1:8" ht="18" customHeight="1" x14ac:dyDescent="0.25">
      <c r="A24" s="25">
        <v>7</v>
      </c>
      <c r="B24" s="86" t="s">
        <v>79</v>
      </c>
      <c r="C24" s="9">
        <v>13848765.16</v>
      </c>
      <c r="D24" s="9">
        <v>85098182.200000003</v>
      </c>
      <c r="E24" s="7">
        <v>98946947.359999999</v>
      </c>
      <c r="F24" s="9">
        <v>18107706</v>
      </c>
      <c r="G24" s="9">
        <v>98882580.989999995</v>
      </c>
      <c r="H24" s="7">
        <v>116990286.98999999</v>
      </c>
    </row>
    <row r="25" spans="1:8" ht="18" customHeight="1" x14ac:dyDescent="0.25">
      <c r="A25" s="25">
        <v>8</v>
      </c>
      <c r="B25" s="86" t="s">
        <v>80</v>
      </c>
      <c r="C25" s="9">
        <v>2683894.83</v>
      </c>
      <c r="D25" s="9">
        <v>380799.58</v>
      </c>
      <c r="E25" s="7">
        <v>3064694.41</v>
      </c>
      <c r="F25" s="9">
        <v>2577283.7799999998</v>
      </c>
      <c r="G25" s="9">
        <v>2148947.79</v>
      </c>
      <c r="H25" s="7">
        <v>4726231.57</v>
      </c>
    </row>
    <row r="26" spans="1:8" ht="18" customHeight="1" x14ac:dyDescent="0.25">
      <c r="A26" s="25">
        <v>9</v>
      </c>
      <c r="B26" s="86" t="s">
        <v>81</v>
      </c>
      <c r="C26" s="9"/>
      <c r="D26" s="9"/>
      <c r="E26" s="7">
        <v>0</v>
      </c>
      <c r="F26" s="9">
        <v>0</v>
      </c>
      <c r="G26" s="9">
        <v>0</v>
      </c>
      <c r="H26" s="7">
        <v>0</v>
      </c>
    </row>
    <row r="27" spans="1:8" ht="18" customHeight="1" x14ac:dyDescent="0.25">
      <c r="A27" s="25">
        <v>10</v>
      </c>
      <c r="B27" s="86" t="s">
        <v>82</v>
      </c>
      <c r="C27" s="9">
        <v>4240848.25</v>
      </c>
      <c r="D27" s="9">
        <v>29731574.170000002</v>
      </c>
      <c r="E27" s="7">
        <v>33972422.420000002</v>
      </c>
      <c r="F27" s="9">
        <v>4007958.14</v>
      </c>
      <c r="G27" s="9">
        <v>40005484.090000004</v>
      </c>
      <c r="H27" s="7">
        <v>44013442.230000004</v>
      </c>
    </row>
    <row r="28" spans="1:8" ht="18" customHeight="1" x14ac:dyDescent="0.25">
      <c r="A28" s="25">
        <v>11</v>
      </c>
      <c r="B28" s="86" t="s">
        <v>83</v>
      </c>
      <c r="C28" s="9">
        <v>2684502.28</v>
      </c>
      <c r="D28" s="9">
        <v>0</v>
      </c>
      <c r="E28" s="7">
        <v>2684502.28</v>
      </c>
      <c r="F28" s="9">
        <v>1816635.31</v>
      </c>
      <c r="G28" s="9">
        <v>0</v>
      </c>
      <c r="H28" s="7">
        <v>1816635.31</v>
      </c>
    </row>
    <row r="29" spans="1:8" ht="18" customHeight="1" x14ac:dyDescent="0.25">
      <c r="A29" s="25">
        <v>12</v>
      </c>
      <c r="B29" s="27" t="s">
        <v>84</v>
      </c>
      <c r="C29" s="29">
        <v>38932852.850000001</v>
      </c>
      <c r="D29" s="29">
        <v>133601572.15000001</v>
      </c>
      <c r="E29" s="7">
        <v>172534425</v>
      </c>
      <c r="F29" s="29">
        <v>45219269.590000004</v>
      </c>
      <c r="G29" s="29">
        <v>157652153.88999999</v>
      </c>
      <c r="H29" s="7">
        <v>202871423.47999999</v>
      </c>
    </row>
    <row r="30" spans="1:8" ht="18" customHeight="1" x14ac:dyDescent="0.25">
      <c r="A30" s="25">
        <v>13</v>
      </c>
      <c r="B30" s="27" t="s">
        <v>85</v>
      </c>
      <c r="C30" s="29">
        <v>120675939.41999999</v>
      </c>
      <c r="D30" s="29">
        <v>83505017</v>
      </c>
      <c r="E30" s="7">
        <v>204180956.41999999</v>
      </c>
      <c r="F30" s="29">
        <v>103232751.44999999</v>
      </c>
      <c r="G30" s="29">
        <v>74279234.879999995</v>
      </c>
      <c r="H30" s="7">
        <v>177511986.32999998</v>
      </c>
    </row>
    <row r="31" spans="1:8" ht="18" customHeight="1" x14ac:dyDescent="0.25">
      <c r="A31" s="25"/>
      <c r="B31" s="37"/>
      <c r="C31" s="9"/>
      <c r="D31" s="9"/>
      <c r="E31" s="9"/>
      <c r="F31" s="9"/>
      <c r="G31" s="9"/>
      <c r="H31" s="9"/>
    </row>
    <row r="32" spans="1:8" ht="18" customHeight="1" x14ac:dyDescent="0.3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 x14ac:dyDescent="0.25">
      <c r="A33" s="25">
        <v>14</v>
      </c>
      <c r="B33" s="86" t="s">
        <v>87</v>
      </c>
      <c r="C33" s="10">
        <v>33100637.25</v>
      </c>
      <c r="D33" s="10">
        <v>10967991.439999999</v>
      </c>
      <c r="E33" s="10">
        <v>44068628.689999998</v>
      </c>
      <c r="F33" s="10">
        <v>24633774.589999996</v>
      </c>
      <c r="G33" s="10">
        <v>9235631.0599999987</v>
      </c>
      <c r="H33" s="10">
        <v>33869405.649999991</v>
      </c>
    </row>
    <row r="34" spans="1:9" ht="18" customHeight="1" x14ac:dyDescent="0.25">
      <c r="A34" s="25">
        <v>14.1</v>
      </c>
      <c r="B34" s="86" t="s">
        <v>88</v>
      </c>
      <c r="C34" s="9">
        <v>44972858.280000001</v>
      </c>
      <c r="D34" s="9">
        <v>26384502.039999999</v>
      </c>
      <c r="E34" s="10">
        <v>71357360.319999993</v>
      </c>
      <c r="F34" s="9">
        <v>34847952.759999998</v>
      </c>
      <c r="G34" s="9">
        <v>21147793.109999999</v>
      </c>
      <c r="H34" s="10">
        <v>55995745.869999997</v>
      </c>
      <c r="I34" s="71"/>
    </row>
    <row r="35" spans="1:9" ht="18" customHeight="1" x14ac:dyDescent="0.25">
      <c r="A35" s="25">
        <v>14.2</v>
      </c>
      <c r="B35" s="86" t="s">
        <v>89</v>
      </c>
      <c r="C35" s="9">
        <v>11872221.029999999</v>
      </c>
      <c r="D35" s="9">
        <v>15416510.6</v>
      </c>
      <c r="E35" s="10">
        <v>27288731.629999999</v>
      </c>
      <c r="F35" s="9">
        <v>10214178.17</v>
      </c>
      <c r="G35" s="9">
        <v>11912162.050000001</v>
      </c>
      <c r="H35" s="10">
        <v>22126340.219999999</v>
      </c>
    </row>
    <row r="36" spans="1:9" ht="18" customHeight="1" x14ac:dyDescent="0.25">
      <c r="A36" s="25">
        <v>15</v>
      </c>
      <c r="B36" s="86" t="s">
        <v>90</v>
      </c>
      <c r="C36" s="9">
        <v>249418.5</v>
      </c>
      <c r="D36" s="9">
        <v>9901.11</v>
      </c>
      <c r="E36" s="10">
        <v>259319.61</v>
      </c>
      <c r="F36" s="9">
        <v>166279</v>
      </c>
      <c r="G36" s="9">
        <v>9798.06</v>
      </c>
      <c r="H36" s="10">
        <v>176077.06</v>
      </c>
    </row>
    <row r="37" spans="1:9" ht="18" customHeight="1" x14ac:dyDescent="0.25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 x14ac:dyDescent="0.25">
      <c r="A38" s="25">
        <v>17</v>
      </c>
      <c r="B38" s="86" t="s">
        <v>92</v>
      </c>
      <c r="C38" s="9">
        <v>568506.23</v>
      </c>
      <c r="D38" s="9">
        <v>2033.05</v>
      </c>
      <c r="E38" s="10">
        <v>570539.28</v>
      </c>
      <c r="F38" s="9">
        <v>11019.68</v>
      </c>
      <c r="G38" s="9">
        <v>0</v>
      </c>
      <c r="H38" s="10">
        <v>11019.68</v>
      </c>
    </row>
    <row r="39" spans="1:9" ht="18" customHeight="1" x14ac:dyDescent="0.25">
      <c r="A39" s="25">
        <v>18</v>
      </c>
      <c r="B39" s="86" t="s">
        <v>93</v>
      </c>
      <c r="C39" s="9">
        <v>36070016.539999999</v>
      </c>
      <c r="D39" s="9"/>
      <c r="E39" s="10">
        <v>36070016.539999999</v>
      </c>
      <c r="F39" s="9">
        <v>24589956.48</v>
      </c>
      <c r="G39" s="9"/>
      <c r="H39" s="10">
        <v>24589956.48</v>
      </c>
    </row>
    <row r="40" spans="1:9" ht="18" customHeight="1" x14ac:dyDescent="0.25">
      <c r="A40" s="25">
        <v>19</v>
      </c>
      <c r="B40" s="86" t="s">
        <v>94</v>
      </c>
      <c r="C40" s="9">
        <v>-4722667.43</v>
      </c>
      <c r="D40" s="9"/>
      <c r="E40" s="10">
        <v>-4722667.43</v>
      </c>
      <c r="F40" s="9">
        <v>6829180.5</v>
      </c>
      <c r="G40" s="9"/>
      <c r="H40" s="10">
        <v>6829180.5</v>
      </c>
    </row>
    <row r="41" spans="1:9" ht="18" customHeight="1" x14ac:dyDescent="0.25">
      <c r="A41" s="25">
        <v>20</v>
      </c>
      <c r="B41" s="86" t="s">
        <v>95</v>
      </c>
      <c r="C41" s="9">
        <v>1802766.45</v>
      </c>
      <c r="D41" s="9"/>
      <c r="E41" s="10">
        <v>1802766.45</v>
      </c>
      <c r="F41" s="9">
        <v>-825617.58</v>
      </c>
      <c r="G41" s="9"/>
      <c r="H41" s="10">
        <v>-825617.58</v>
      </c>
    </row>
    <row r="42" spans="1:9" ht="18" customHeight="1" x14ac:dyDescent="0.25">
      <c r="A42" s="25">
        <v>21</v>
      </c>
      <c r="B42" s="86" t="s">
        <v>96</v>
      </c>
      <c r="C42" s="9">
        <v>2487254.13</v>
      </c>
      <c r="D42" s="9">
        <v>10912332.68</v>
      </c>
      <c r="E42" s="10">
        <v>13399586.809999999</v>
      </c>
      <c r="F42" s="9">
        <v>3768342.33</v>
      </c>
      <c r="G42" s="9">
        <v>8266239.0099999998</v>
      </c>
      <c r="H42" s="10">
        <v>12034581.34</v>
      </c>
    </row>
    <row r="43" spans="1:9" ht="18" customHeight="1" x14ac:dyDescent="0.25">
      <c r="A43" s="25">
        <v>22</v>
      </c>
      <c r="B43" s="86" t="s">
        <v>97</v>
      </c>
      <c r="C43" s="9">
        <v>5269635.95</v>
      </c>
      <c r="D43" s="9">
        <v>1565364.02</v>
      </c>
      <c r="E43" s="10">
        <v>6834999.9700000007</v>
      </c>
      <c r="F43" s="9">
        <v>11078504.539999999</v>
      </c>
      <c r="G43" s="9">
        <v>1894229.35</v>
      </c>
      <c r="H43" s="10">
        <v>12972733.889999999</v>
      </c>
    </row>
    <row r="44" spans="1:9" ht="18" customHeight="1" x14ac:dyDescent="0.25">
      <c r="A44" s="25">
        <v>23</v>
      </c>
      <c r="B44" s="27" t="s">
        <v>98</v>
      </c>
      <c r="C44" s="29">
        <v>74825567.620000005</v>
      </c>
      <c r="D44" s="29">
        <v>23457622.300000001</v>
      </c>
      <c r="E44" s="10">
        <v>98283189.920000002</v>
      </c>
      <c r="F44" s="29">
        <v>70251439.539999992</v>
      </c>
      <c r="G44" s="29">
        <v>19405897.48</v>
      </c>
      <c r="H44" s="10">
        <v>89657337.019999996</v>
      </c>
    </row>
    <row r="45" spans="1:9" ht="18" customHeight="1" x14ac:dyDescent="0.3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 x14ac:dyDescent="0.25">
      <c r="A46" s="25">
        <v>24</v>
      </c>
      <c r="B46" s="86" t="s">
        <v>100</v>
      </c>
      <c r="C46" s="9">
        <v>5620734.7699999996</v>
      </c>
      <c r="D46" s="9">
        <v>2510623.19</v>
      </c>
      <c r="E46" s="29">
        <v>8131357.959999999</v>
      </c>
      <c r="F46" s="9">
        <v>6097662.8499999996</v>
      </c>
      <c r="G46" s="9">
        <v>2469985.91</v>
      </c>
      <c r="H46" s="29">
        <v>8567648.7599999998</v>
      </c>
    </row>
    <row r="47" spans="1:9" ht="18" customHeight="1" x14ac:dyDescent="0.25">
      <c r="A47" s="25">
        <v>25</v>
      </c>
      <c r="B47" s="86" t="s">
        <v>101</v>
      </c>
      <c r="C47" s="9">
        <v>10042899.289999999</v>
      </c>
      <c r="D47" s="9">
        <v>3004832.88</v>
      </c>
      <c r="E47" s="29">
        <v>13047732.169999998</v>
      </c>
      <c r="F47" s="9">
        <v>13319991.220000001</v>
      </c>
      <c r="G47" s="9">
        <v>3491968.8</v>
      </c>
      <c r="H47" s="29">
        <v>16811960.02</v>
      </c>
    </row>
    <row r="48" spans="1:9" ht="18" customHeight="1" x14ac:dyDescent="0.25">
      <c r="A48" s="25">
        <v>26</v>
      </c>
      <c r="B48" s="86" t="s">
        <v>102</v>
      </c>
      <c r="C48" s="9">
        <v>77664562.049999997</v>
      </c>
      <c r="D48" s="9"/>
      <c r="E48" s="29">
        <v>77664562.049999997</v>
      </c>
      <c r="F48" s="9">
        <v>69242330</v>
      </c>
      <c r="G48" s="9"/>
      <c r="H48" s="29">
        <v>69242330</v>
      </c>
    </row>
    <row r="49" spans="1:8" ht="18" customHeight="1" x14ac:dyDescent="0.25">
      <c r="A49" s="25">
        <v>27</v>
      </c>
      <c r="B49" s="86" t="s">
        <v>103</v>
      </c>
      <c r="C49" s="9">
        <v>1805895.42</v>
      </c>
      <c r="D49" s="9"/>
      <c r="E49" s="29">
        <v>1805895.42</v>
      </c>
      <c r="F49" s="9">
        <v>2505369.1</v>
      </c>
      <c r="G49" s="9"/>
      <c r="H49" s="29">
        <v>2505369.1</v>
      </c>
    </row>
    <row r="50" spans="1:8" ht="18" customHeight="1" x14ac:dyDescent="0.25">
      <c r="A50" s="25">
        <v>28</v>
      </c>
      <c r="B50" s="86" t="s">
        <v>104</v>
      </c>
      <c r="C50" s="9">
        <v>14049173.5</v>
      </c>
      <c r="D50" s="9"/>
      <c r="E50" s="29">
        <v>14049173.5</v>
      </c>
      <c r="F50" s="9">
        <v>18423768.039999999</v>
      </c>
      <c r="G50" s="9"/>
      <c r="H50" s="29">
        <v>18423768.039999999</v>
      </c>
    </row>
    <row r="51" spans="1:8" ht="18" customHeight="1" x14ac:dyDescent="0.25">
      <c r="A51" s="25">
        <v>29</v>
      </c>
      <c r="B51" s="86" t="s">
        <v>105</v>
      </c>
      <c r="C51" s="9">
        <v>22982655.850000001</v>
      </c>
      <c r="D51" s="9">
        <v>1282495.6399999999</v>
      </c>
      <c r="E51" s="29">
        <v>24265151.490000002</v>
      </c>
      <c r="F51" s="9">
        <v>21713767.440000001</v>
      </c>
      <c r="G51" s="9">
        <v>1737949.7</v>
      </c>
      <c r="H51" s="29">
        <v>23451717.140000001</v>
      </c>
    </row>
    <row r="52" spans="1:8" ht="18" customHeight="1" x14ac:dyDescent="0.25">
      <c r="A52" s="25">
        <v>30</v>
      </c>
      <c r="B52" s="27" t="s">
        <v>106</v>
      </c>
      <c r="C52" s="29">
        <v>132165920.88</v>
      </c>
      <c r="D52" s="29">
        <v>6797951.71</v>
      </c>
      <c r="E52" s="29">
        <v>138963872.59</v>
      </c>
      <c r="F52" s="29">
        <v>131302888.64999998</v>
      </c>
      <c r="G52" s="29">
        <v>7699904.4100000001</v>
      </c>
      <c r="H52" s="29">
        <v>139002793.05999997</v>
      </c>
    </row>
    <row r="53" spans="1:8" ht="18" customHeight="1" x14ac:dyDescent="0.25">
      <c r="A53" s="25">
        <v>31</v>
      </c>
      <c r="B53" s="27" t="s">
        <v>107</v>
      </c>
      <c r="C53" s="29">
        <v>-57340353.25999999</v>
      </c>
      <c r="D53" s="29">
        <v>16659670.59</v>
      </c>
      <c r="E53" s="29">
        <v>-40680682.669999987</v>
      </c>
      <c r="F53" s="29">
        <v>-61051449.109999985</v>
      </c>
      <c r="G53" s="29">
        <v>11705993.07</v>
      </c>
      <c r="H53" s="29">
        <v>-49345456.039999984</v>
      </c>
    </row>
    <row r="54" spans="1:8" ht="15" customHeight="1" x14ac:dyDescent="0.25">
      <c r="A54" s="25"/>
      <c r="B54" s="37"/>
      <c r="C54" s="40"/>
      <c r="D54" s="40"/>
      <c r="E54" s="40"/>
      <c r="F54" s="40"/>
      <c r="G54" s="40"/>
      <c r="H54" s="40"/>
    </row>
    <row r="55" spans="1:8" ht="18" customHeight="1" x14ac:dyDescent="0.3">
      <c r="A55" s="25">
        <v>32</v>
      </c>
      <c r="B55" s="87" t="s">
        <v>108</v>
      </c>
      <c r="C55" s="29">
        <v>63335586.159999996</v>
      </c>
      <c r="D55" s="29">
        <v>100164687.59</v>
      </c>
      <c r="E55" s="29">
        <v>163500273.75</v>
      </c>
      <c r="F55" s="29">
        <v>42181302.340000004</v>
      </c>
      <c r="G55" s="29">
        <v>85985227.949999988</v>
      </c>
      <c r="H55" s="29">
        <v>128166530.28999999</v>
      </c>
    </row>
    <row r="56" spans="1:8" ht="15" customHeight="1" x14ac:dyDescent="0.25">
      <c r="A56" s="25"/>
      <c r="B56" s="27"/>
      <c r="C56" s="29"/>
      <c r="D56" s="29"/>
      <c r="E56" s="29"/>
      <c r="F56" s="29"/>
      <c r="G56" s="29"/>
      <c r="H56" s="29"/>
    </row>
    <row r="57" spans="1:8" ht="18" customHeight="1" x14ac:dyDescent="0.25">
      <c r="A57" s="25">
        <v>33</v>
      </c>
      <c r="B57" s="86" t="s">
        <v>109</v>
      </c>
      <c r="C57" s="9">
        <v>59828421.520000003</v>
      </c>
      <c r="D57" s="9" t="s">
        <v>206</v>
      </c>
      <c r="E57" s="29">
        <v>59828421.520000003</v>
      </c>
      <c r="F57" s="9">
        <v>87049146</v>
      </c>
      <c r="G57" s="9" t="s">
        <v>206</v>
      </c>
      <c r="H57" s="29">
        <v>87049146</v>
      </c>
    </row>
    <row r="58" spans="1:8" x14ac:dyDescent="0.25">
      <c r="A58" s="25">
        <v>34</v>
      </c>
      <c r="B58" s="86" t="s">
        <v>110</v>
      </c>
      <c r="C58" s="9">
        <v>0</v>
      </c>
      <c r="D58" s="9" t="s">
        <v>206</v>
      </c>
      <c r="E58" s="29">
        <v>0</v>
      </c>
      <c r="F58" s="9">
        <v>0</v>
      </c>
      <c r="G58" s="9" t="s">
        <v>206</v>
      </c>
      <c r="H58" s="29">
        <v>0</v>
      </c>
    </row>
    <row r="59" spans="1:8" ht="18" customHeight="1" x14ac:dyDescent="0.25">
      <c r="A59" s="25">
        <v>35</v>
      </c>
      <c r="B59" s="86" t="s">
        <v>111</v>
      </c>
      <c r="C59" s="9">
        <v>37022101.710000001</v>
      </c>
      <c r="D59" s="9" t="s">
        <v>206</v>
      </c>
      <c r="E59" s="29">
        <v>37022101.710000001</v>
      </c>
      <c r="F59" s="9">
        <v>11045779.289999999</v>
      </c>
      <c r="G59" s="9" t="s">
        <v>206</v>
      </c>
      <c r="H59" s="29">
        <v>11045779.289999999</v>
      </c>
    </row>
    <row r="60" spans="1:8" ht="18" customHeight="1" x14ac:dyDescent="0.25">
      <c r="A60" s="25">
        <v>36</v>
      </c>
      <c r="B60" s="27" t="s">
        <v>112</v>
      </c>
      <c r="C60" s="29">
        <v>96850523.230000004</v>
      </c>
      <c r="D60" s="29">
        <v>0</v>
      </c>
      <c r="E60" s="29">
        <v>96850523.230000004</v>
      </c>
      <c r="F60" s="29">
        <v>98094925.289999992</v>
      </c>
      <c r="G60" s="29">
        <v>0</v>
      </c>
      <c r="H60" s="29">
        <v>98094925.289999992</v>
      </c>
    </row>
    <row r="61" spans="1:8" ht="15.95" customHeight="1" x14ac:dyDescent="0.25">
      <c r="A61" s="25"/>
      <c r="B61" s="41"/>
      <c r="C61" s="9"/>
      <c r="D61" s="9"/>
      <c r="E61" s="39"/>
      <c r="F61" s="9"/>
      <c r="G61" s="9"/>
      <c r="H61" s="39"/>
    </row>
    <row r="62" spans="1:8" ht="27" customHeight="1" x14ac:dyDescent="0.25">
      <c r="A62" s="25">
        <v>37</v>
      </c>
      <c r="B62" s="88" t="s">
        <v>113</v>
      </c>
      <c r="C62" s="29">
        <v>-33514937.070000008</v>
      </c>
      <c r="D62" s="29">
        <v>100164687.59</v>
      </c>
      <c r="E62" s="29">
        <v>66649750.519999996</v>
      </c>
      <c r="F62" s="29">
        <v>-55913622.949999988</v>
      </c>
      <c r="G62" s="29">
        <v>85985227.949999988</v>
      </c>
      <c r="H62" s="29">
        <v>30071605</v>
      </c>
    </row>
    <row r="63" spans="1:8" s="19" customFormat="1" ht="18" customHeight="1" x14ac:dyDescent="0.25">
      <c r="A63" s="31">
        <v>38</v>
      </c>
      <c r="B63" s="86" t="s">
        <v>114</v>
      </c>
      <c r="C63" s="30">
        <v>11252044</v>
      </c>
      <c r="D63" s="30"/>
      <c r="E63" s="29">
        <v>11252044</v>
      </c>
      <c r="F63" s="30">
        <v>0</v>
      </c>
      <c r="G63" s="30"/>
      <c r="H63" s="29">
        <v>0</v>
      </c>
    </row>
    <row r="64" spans="1:8" ht="18" customHeight="1" x14ac:dyDescent="0.25">
      <c r="A64" s="25">
        <v>39</v>
      </c>
      <c r="B64" s="27" t="s">
        <v>115</v>
      </c>
      <c r="C64" s="29">
        <v>-44766981.070000008</v>
      </c>
      <c r="D64" s="29">
        <v>100164687.59</v>
      </c>
      <c r="E64" s="29">
        <v>55397706.519999996</v>
      </c>
      <c r="F64" s="29">
        <v>-55913622.949999988</v>
      </c>
      <c r="G64" s="29">
        <v>85985227.949999988</v>
      </c>
      <c r="H64" s="29">
        <v>30071605</v>
      </c>
    </row>
    <row r="65" spans="1:8" s="19" customFormat="1" ht="18" customHeight="1" x14ac:dyDescent="0.25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 x14ac:dyDescent="0.3">
      <c r="A66" s="31">
        <v>41</v>
      </c>
      <c r="B66" s="89" t="s">
        <v>117</v>
      </c>
      <c r="C66" s="29">
        <v>-44766981.070000008</v>
      </c>
      <c r="D66" s="29">
        <v>100164687.59</v>
      </c>
      <c r="E66" s="29">
        <v>55397706.519999996</v>
      </c>
      <c r="F66" s="29">
        <v>-55913622.949999988</v>
      </c>
      <c r="G66" s="29">
        <v>85985227.949999988</v>
      </c>
      <c r="H66" s="29">
        <v>30071605</v>
      </c>
    </row>
    <row r="67" spans="1:8" ht="23.25" customHeight="1" x14ac:dyDescent="0.25">
      <c r="A67" s="42"/>
      <c r="B67" s="43"/>
      <c r="C67" s="44"/>
      <c r="D67" s="44"/>
      <c r="E67" s="44"/>
      <c r="F67" s="44"/>
      <c r="G67" s="44"/>
      <c r="H67" s="44"/>
    </row>
    <row r="68" spans="1:8" ht="19.5" customHeight="1" x14ac:dyDescent="0.25">
      <c r="A68" s="79" t="s">
        <v>58</v>
      </c>
      <c r="B68" s="2"/>
      <c r="C68" s="12"/>
      <c r="D68" s="12"/>
      <c r="E68" s="12"/>
    </row>
    <row r="69" spans="1:8" ht="8.25" customHeight="1" x14ac:dyDescent="0.25">
      <c r="A69" s="79"/>
      <c r="B69" s="2"/>
      <c r="C69" s="12"/>
      <c r="D69" s="12"/>
      <c r="E69" s="12"/>
    </row>
    <row r="70" spans="1:8" ht="14.1" customHeight="1" x14ac:dyDescent="0.25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F6" sqref="F6:H54"/>
    </sheetView>
  </sheetViews>
  <sheetFormatPr defaultRowHeight="13.5" x14ac:dyDescent="0.2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 x14ac:dyDescent="0.25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 x14ac:dyDescent="0.25">
      <c r="A2" s="73" t="s">
        <v>15</v>
      </c>
      <c r="B2" s="83">
        <f ca="1">'RC'!B2</f>
        <v>41639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 x14ac:dyDescent="0.3">
      <c r="B3" s="15" t="s">
        <v>119</v>
      </c>
      <c r="C3" s="14"/>
      <c r="D3" s="14"/>
      <c r="E3" s="14"/>
      <c r="H3" s="74" t="s">
        <v>202</v>
      </c>
    </row>
    <row r="4" spans="1:48" ht="16.5" customHeight="1" x14ac:dyDescent="0.3">
      <c r="A4" s="23"/>
      <c r="B4" s="24"/>
      <c r="C4" s="108" t="s">
        <v>17</v>
      </c>
      <c r="D4" s="108"/>
      <c r="E4" s="108"/>
      <c r="F4" s="109" t="s">
        <v>18</v>
      </c>
      <c r="G4" s="110"/>
      <c r="H4" s="110"/>
    </row>
    <row r="5" spans="1:48" s="17" customFormat="1" ht="13.5" customHeight="1" x14ac:dyDescent="0.25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 x14ac:dyDescent="0.3">
      <c r="A6" s="25">
        <v>1</v>
      </c>
      <c r="B6" s="92" t="s">
        <v>120</v>
      </c>
      <c r="C6" s="7">
        <v>110824925632.01801</v>
      </c>
      <c r="D6" s="7">
        <v>242357209.32140002</v>
      </c>
      <c r="E6" s="7">
        <v>111067282841.3394</v>
      </c>
      <c r="F6" s="7">
        <v>112838838823.338</v>
      </c>
      <c r="G6" s="7">
        <v>266966643.48700002</v>
      </c>
      <c r="H6" s="7">
        <v>113105805466.825</v>
      </c>
      <c r="I6" s="12"/>
      <c r="J6" s="12"/>
      <c r="K6" s="12"/>
      <c r="L6" s="12"/>
    </row>
    <row r="7" spans="1:48" ht="15.75" customHeight="1" x14ac:dyDescent="0.25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 x14ac:dyDescent="0.25">
      <c r="A8" s="25">
        <v>1.2</v>
      </c>
      <c r="B8" s="28" t="s">
        <v>122</v>
      </c>
      <c r="C8" s="9">
        <v>92518475.75</v>
      </c>
      <c r="D8" s="9">
        <v>170374246.6216</v>
      </c>
      <c r="E8" s="7">
        <v>262892722.3716</v>
      </c>
      <c r="F8" s="9">
        <v>74094237.109999999</v>
      </c>
      <c r="G8" s="9">
        <v>198252303.79000002</v>
      </c>
      <c r="H8" s="7">
        <v>272346540.90000004</v>
      </c>
      <c r="I8" s="12"/>
      <c r="J8" s="12"/>
      <c r="K8" s="12"/>
      <c r="L8" s="12"/>
    </row>
    <row r="9" spans="1:48" ht="15.75" customHeight="1" x14ac:dyDescent="0.25">
      <c r="A9" s="25">
        <v>1.3</v>
      </c>
      <c r="B9" s="28" t="s">
        <v>123</v>
      </c>
      <c r="C9" s="9">
        <v>0</v>
      </c>
      <c r="D9" s="9">
        <v>71882820</v>
      </c>
      <c r="E9" s="7">
        <v>71882820</v>
      </c>
      <c r="F9" s="9">
        <v>0</v>
      </c>
      <c r="G9" s="9">
        <v>68587380</v>
      </c>
      <c r="H9" s="7">
        <v>68587380</v>
      </c>
      <c r="I9" s="12"/>
      <c r="J9" s="12"/>
      <c r="K9" s="12"/>
      <c r="L9" s="12"/>
    </row>
    <row r="10" spans="1:48" ht="15.75" customHeight="1" x14ac:dyDescent="0.25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 x14ac:dyDescent="0.25">
      <c r="A11" s="25">
        <v>1.5</v>
      </c>
      <c r="B11" s="28" t="s">
        <v>125</v>
      </c>
      <c r="C11" s="9">
        <v>110732407156.26801</v>
      </c>
      <c r="D11" s="9"/>
      <c r="E11" s="7">
        <v>110732407156.26801</v>
      </c>
      <c r="F11" s="9">
        <v>112764744586.228</v>
      </c>
      <c r="G11" s="9"/>
      <c r="H11" s="7">
        <v>112764744586.228</v>
      </c>
      <c r="I11" s="12"/>
      <c r="J11" s="12"/>
      <c r="K11" s="12"/>
      <c r="L11" s="12"/>
    </row>
    <row r="12" spans="1:48" ht="15.75" customHeight="1" x14ac:dyDescent="0.25">
      <c r="A12" s="25">
        <v>1.6</v>
      </c>
      <c r="B12" s="28" t="s">
        <v>126</v>
      </c>
      <c r="C12" s="9">
        <v>0</v>
      </c>
      <c r="D12" s="9">
        <v>100142.6998</v>
      </c>
      <c r="E12" s="7">
        <v>100142.6998</v>
      </c>
      <c r="F12" s="9">
        <v>0</v>
      </c>
      <c r="G12" s="9">
        <v>126959.697</v>
      </c>
      <c r="H12" s="7">
        <v>126959.697</v>
      </c>
      <c r="I12" s="12"/>
      <c r="J12" s="12"/>
      <c r="K12" s="12"/>
      <c r="L12" s="12"/>
    </row>
    <row r="13" spans="1:48" ht="15.75" customHeight="1" x14ac:dyDescent="0.3">
      <c r="A13" s="25">
        <v>2</v>
      </c>
      <c r="B13" s="87" t="s">
        <v>127</v>
      </c>
      <c r="C13" s="7">
        <v>141580073.85999998</v>
      </c>
      <c r="D13" s="7">
        <v>388442088.61080003</v>
      </c>
      <c r="E13" s="7">
        <v>530022162.47080004</v>
      </c>
      <c r="F13" s="7">
        <v>125914258.90000001</v>
      </c>
      <c r="G13" s="7">
        <v>163228969.1785</v>
      </c>
      <c r="H13" s="7">
        <v>289143228.07850003</v>
      </c>
      <c r="I13" s="12"/>
      <c r="J13" s="12"/>
      <c r="K13" s="12"/>
      <c r="L13" s="12"/>
    </row>
    <row r="14" spans="1:48" ht="15.75" customHeight="1" x14ac:dyDescent="0.25">
      <c r="A14" s="25">
        <v>2.1</v>
      </c>
      <c r="B14" s="28" t="s">
        <v>128</v>
      </c>
      <c r="C14" s="9">
        <v>141285491.69999999</v>
      </c>
      <c r="D14" s="9">
        <v>204180509.06</v>
      </c>
      <c r="E14" s="7">
        <v>345466000.75999999</v>
      </c>
      <c r="F14" s="9">
        <v>117507858.90000001</v>
      </c>
      <c r="G14" s="9">
        <v>148296104.62</v>
      </c>
      <c r="H14" s="7">
        <v>265803963.52000001</v>
      </c>
      <c r="I14" s="12"/>
      <c r="J14" s="12"/>
      <c r="K14" s="12"/>
      <c r="L14" s="12"/>
    </row>
    <row r="15" spans="1:48" ht="15.75" customHeight="1" x14ac:dyDescent="0.25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 x14ac:dyDescent="0.25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 x14ac:dyDescent="0.25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 x14ac:dyDescent="0.25">
      <c r="A18" s="25">
        <v>2.5</v>
      </c>
      <c r="B18" s="28" t="s">
        <v>132</v>
      </c>
      <c r="C18" s="9">
        <v>294582.15999999997</v>
      </c>
      <c r="D18" s="9">
        <v>91861461.175799996</v>
      </c>
      <c r="E18" s="7">
        <v>92156043.335799992</v>
      </c>
      <c r="F18" s="9">
        <v>8406400</v>
      </c>
      <c r="G18" s="9">
        <v>3273750</v>
      </c>
      <c r="H18" s="7">
        <v>11680150</v>
      </c>
      <c r="I18" s="12"/>
      <c r="J18" s="12"/>
      <c r="K18" s="12"/>
      <c r="L18" s="12"/>
    </row>
    <row r="19" spans="1:12" ht="15.75" customHeight="1" x14ac:dyDescent="0.25">
      <c r="A19" s="25">
        <v>2.6</v>
      </c>
      <c r="B19" s="28" t="s">
        <v>133</v>
      </c>
      <c r="C19" s="9">
        <v>0</v>
      </c>
      <c r="D19" s="9">
        <v>92226460.5942</v>
      </c>
      <c r="E19" s="7">
        <v>92226460.5942</v>
      </c>
      <c r="F19" s="9">
        <v>0</v>
      </c>
      <c r="G19" s="9">
        <v>11369183.775</v>
      </c>
      <c r="H19" s="7">
        <v>11369183.775</v>
      </c>
      <c r="I19" s="12"/>
      <c r="J19" s="12"/>
      <c r="K19" s="12"/>
      <c r="L19" s="12"/>
    </row>
    <row r="20" spans="1:12" ht="15.75" customHeight="1" x14ac:dyDescent="0.25">
      <c r="A20" s="25">
        <v>2.7</v>
      </c>
      <c r="B20" s="28" t="s">
        <v>134</v>
      </c>
      <c r="C20" s="9">
        <v>0</v>
      </c>
      <c r="D20" s="9">
        <v>173657.78080000001</v>
      </c>
      <c r="E20" s="7">
        <v>173657.78080000001</v>
      </c>
      <c r="F20" s="9">
        <v>0</v>
      </c>
      <c r="G20" s="9">
        <v>289930.78350000002</v>
      </c>
      <c r="H20" s="7">
        <v>289930.78350000002</v>
      </c>
      <c r="I20" s="12"/>
      <c r="J20" s="12"/>
      <c r="K20" s="12"/>
      <c r="L20" s="12"/>
    </row>
    <row r="21" spans="1:12" ht="15.75" customHeight="1" x14ac:dyDescent="0.3">
      <c r="A21" s="25">
        <v>3</v>
      </c>
      <c r="B21" s="87" t="s">
        <v>45</v>
      </c>
      <c r="C21" s="7">
        <v>92518475.75</v>
      </c>
      <c r="D21" s="7">
        <v>337284545.01849997</v>
      </c>
      <c r="E21" s="7">
        <v>429803020.76849997</v>
      </c>
      <c r="F21" s="7">
        <v>74094237.109999999</v>
      </c>
      <c r="G21" s="7">
        <v>242107299.8908</v>
      </c>
      <c r="H21" s="7">
        <v>316201537.00080001</v>
      </c>
      <c r="I21" s="12"/>
      <c r="J21" s="12"/>
      <c r="K21" s="12"/>
      <c r="L21" s="12"/>
    </row>
    <row r="22" spans="1:12" ht="15.75" customHeight="1" x14ac:dyDescent="0.25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 x14ac:dyDescent="0.25">
      <c r="A23" s="25">
        <v>3.2</v>
      </c>
      <c r="B23" s="93" t="s">
        <v>136</v>
      </c>
      <c r="C23" s="9">
        <v>92518475.75</v>
      </c>
      <c r="D23" s="9">
        <v>170374246.6216</v>
      </c>
      <c r="E23" s="7">
        <v>262892722.3716</v>
      </c>
      <c r="F23" s="9">
        <v>74094237.109999999</v>
      </c>
      <c r="G23" s="9">
        <v>198252303.80840001</v>
      </c>
      <c r="H23" s="7">
        <v>272346540.91839999</v>
      </c>
      <c r="I23" s="12"/>
      <c r="J23" s="12"/>
      <c r="K23" s="12"/>
      <c r="L23" s="12"/>
    </row>
    <row r="24" spans="1:12" ht="15.75" customHeight="1" x14ac:dyDescent="0.25">
      <c r="A24" s="25">
        <v>3.3</v>
      </c>
      <c r="B24" s="93" t="s">
        <v>137</v>
      </c>
      <c r="C24" s="9">
        <v>0</v>
      </c>
      <c r="D24" s="9">
        <v>166910298.3969</v>
      </c>
      <c r="E24" s="7">
        <v>166910298.3969</v>
      </c>
      <c r="F24" s="9">
        <v>0</v>
      </c>
      <c r="G24" s="9">
        <v>43854996.082400002</v>
      </c>
      <c r="H24" s="7">
        <v>43854996.082400002</v>
      </c>
      <c r="I24" s="12"/>
      <c r="J24" s="12"/>
      <c r="K24" s="12"/>
      <c r="L24" s="12"/>
    </row>
    <row r="25" spans="1:12" ht="27" customHeight="1" x14ac:dyDescent="0.3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 x14ac:dyDescent="0.25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 x14ac:dyDescent="0.25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 x14ac:dyDescent="0.25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 x14ac:dyDescent="0.3">
      <c r="A29" s="25">
        <v>5</v>
      </c>
      <c r="B29" s="94" t="s">
        <v>142</v>
      </c>
      <c r="C29" s="7">
        <v>0</v>
      </c>
      <c r="D29" s="7">
        <v>76397200</v>
      </c>
      <c r="E29" s="7">
        <v>76397200</v>
      </c>
      <c r="F29" s="7">
        <v>0</v>
      </c>
      <c r="G29" s="7">
        <v>72894800</v>
      </c>
      <c r="H29" s="7">
        <v>72894800</v>
      </c>
      <c r="I29" s="12"/>
      <c r="J29" s="12"/>
      <c r="K29" s="12"/>
      <c r="L29" s="12"/>
    </row>
    <row r="30" spans="1:12" ht="15.75" customHeight="1" x14ac:dyDescent="0.25">
      <c r="A30" s="25">
        <v>5.0999999999999996</v>
      </c>
      <c r="B30" s="93" t="s">
        <v>143</v>
      </c>
      <c r="C30" s="9">
        <v>0</v>
      </c>
      <c r="D30" s="9">
        <v>76397200</v>
      </c>
      <c r="E30" s="7">
        <v>76397200</v>
      </c>
      <c r="F30" s="9">
        <v>0</v>
      </c>
      <c r="G30" s="9">
        <v>72894800</v>
      </c>
      <c r="H30" s="7">
        <v>72894800</v>
      </c>
      <c r="I30" s="12"/>
      <c r="J30" s="12"/>
      <c r="K30" s="12"/>
      <c r="L30" s="12"/>
    </row>
    <row r="31" spans="1:12" s="33" customFormat="1" ht="27" customHeight="1" x14ac:dyDescent="0.25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 x14ac:dyDescent="0.25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 x14ac:dyDescent="0.25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 x14ac:dyDescent="0.3">
      <c r="A34" s="25">
        <v>6</v>
      </c>
      <c r="B34" s="94" t="s">
        <v>147</v>
      </c>
      <c r="C34" s="7">
        <v>0</v>
      </c>
      <c r="D34" s="7">
        <v>422789.05</v>
      </c>
      <c r="E34" s="7">
        <v>422789.05</v>
      </c>
      <c r="F34" s="7">
        <v>0</v>
      </c>
      <c r="G34" s="7">
        <v>365302.35</v>
      </c>
      <c r="H34" s="7">
        <v>365302.35</v>
      </c>
      <c r="I34" s="12"/>
      <c r="J34" s="12"/>
      <c r="K34" s="12"/>
      <c r="L34" s="12"/>
    </row>
    <row r="35" spans="1:12" ht="15.75" customHeight="1" x14ac:dyDescent="0.25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 x14ac:dyDescent="0.25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 x14ac:dyDescent="0.25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 x14ac:dyDescent="0.25">
      <c r="A38" s="25">
        <v>6.4</v>
      </c>
      <c r="B38" s="93" t="s">
        <v>146</v>
      </c>
      <c r="C38" s="9">
        <v>0</v>
      </c>
      <c r="D38" s="9">
        <v>422789.05</v>
      </c>
      <c r="E38" s="7">
        <v>422789.05</v>
      </c>
      <c r="F38" s="9">
        <v>0</v>
      </c>
      <c r="G38" s="9">
        <v>365302.35</v>
      </c>
      <c r="H38" s="7">
        <v>365302.35</v>
      </c>
      <c r="I38" s="12"/>
      <c r="J38" s="12"/>
      <c r="K38" s="12"/>
      <c r="L38" s="12"/>
    </row>
    <row r="39" spans="1:12" ht="15.75" customHeight="1" x14ac:dyDescent="0.3">
      <c r="A39" s="25">
        <v>7</v>
      </c>
      <c r="B39" s="94" t="s">
        <v>151</v>
      </c>
      <c r="C39" s="29">
        <v>709159026.20000005</v>
      </c>
      <c r="D39" s="29">
        <v>3471526.6998000001</v>
      </c>
      <c r="E39" s="7">
        <v>712630552.89980006</v>
      </c>
      <c r="F39" s="29">
        <v>638462471.67999995</v>
      </c>
      <c r="G39" s="29">
        <v>3281077.9498999999</v>
      </c>
      <c r="H39" s="7">
        <v>641743549.62989998</v>
      </c>
      <c r="I39" s="12"/>
      <c r="J39" s="12"/>
      <c r="K39" s="12"/>
      <c r="L39" s="12"/>
    </row>
    <row r="40" spans="1:12" ht="15.75" customHeight="1" x14ac:dyDescent="0.25">
      <c r="A40" s="25" t="s">
        <v>1</v>
      </c>
      <c r="B40" s="93" t="s">
        <v>152</v>
      </c>
      <c r="C40" s="9">
        <v>709159026.20000005</v>
      </c>
      <c r="D40" s="9">
        <v>3471526.6998000001</v>
      </c>
      <c r="E40" s="7">
        <v>712630552.89980006</v>
      </c>
      <c r="F40" s="9">
        <v>638462471.67999995</v>
      </c>
      <c r="G40" s="9">
        <v>3281077.9498999999</v>
      </c>
      <c r="H40" s="7">
        <v>641743549.62989998</v>
      </c>
      <c r="I40" s="12"/>
      <c r="J40" s="12"/>
      <c r="K40" s="12"/>
      <c r="L40" s="12"/>
    </row>
    <row r="41" spans="1:12" ht="15.75" customHeight="1" x14ac:dyDescent="0.25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 x14ac:dyDescent="0.25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 x14ac:dyDescent="0.3">
      <c r="A43" s="25">
        <v>8</v>
      </c>
      <c r="B43" s="94" t="s">
        <v>155</v>
      </c>
      <c r="C43" s="29">
        <v>420970399.07999998</v>
      </c>
      <c r="D43" s="29">
        <v>613520811.09869993</v>
      </c>
      <c r="E43" s="7">
        <v>1034491210.1787</v>
      </c>
      <c r="F43" s="29">
        <v>345479928.38999999</v>
      </c>
      <c r="G43" s="29">
        <v>532364388.61869997</v>
      </c>
      <c r="H43" s="7">
        <v>877844317.00869989</v>
      </c>
      <c r="I43" s="12"/>
      <c r="J43" s="12"/>
      <c r="K43" s="12"/>
      <c r="L43" s="12"/>
    </row>
    <row r="44" spans="1:12" ht="15.75" customHeight="1" x14ac:dyDescent="0.25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2"/>
      <c r="K44" s="12"/>
      <c r="L44" s="12"/>
    </row>
    <row r="45" spans="1:12" ht="15.75" customHeight="1" x14ac:dyDescent="0.25">
      <c r="A45" s="25" t="s">
        <v>5</v>
      </c>
      <c r="B45" s="93" t="s">
        <v>157</v>
      </c>
      <c r="C45" s="9">
        <v>297687012.57999998</v>
      </c>
      <c r="D45" s="9">
        <v>446353258.36309999</v>
      </c>
      <c r="E45" s="7">
        <v>744040270.94309998</v>
      </c>
      <c r="F45" s="9">
        <v>252053305.84</v>
      </c>
      <c r="G45" s="9">
        <v>387264716.00120002</v>
      </c>
      <c r="H45" s="7">
        <v>639318021.84119999</v>
      </c>
      <c r="I45" s="12"/>
      <c r="J45" s="12"/>
      <c r="K45" s="12"/>
      <c r="L45" s="12"/>
    </row>
    <row r="46" spans="1:12" ht="15.75" customHeight="1" x14ac:dyDescent="0.25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2"/>
      <c r="K46" s="12"/>
      <c r="L46" s="12"/>
    </row>
    <row r="47" spans="1:12" ht="15.75" customHeight="1" x14ac:dyDescent="0.25">
      <c r="A47" s="25" t="s">
        <v>7</v>
      </c>
      <c r="B47" s="93" t="s">
        <v>159</v>
      </c>
      <c r="C47" s="9">
        <v>86530295.239999995</v>
      </c>
      <c r="D47" s="9">
        <v>164336743.60800001</v>
      </c>
      <c r="E47" s="7">
        <v>250867038.84799999</v>
      </c>
      <c r="F47" s="9">
        <v>74586753.409999996</v>
      </c>
      <c r="G47" s="9">
        <v>142491866.11289999</v>
      </c>
      <c r="H47" s="7">
        <v>217078619.52289999</v>
      </c>
      <c r="I47" s="12"/>
      <c r="J47" s="12"/>
      <c r="K47" s="12"/>
      <c r="L47" s="12"/>
    </row>
    <row r="48" spans="1:12" ht="15.75" customHeight="1" x14ac:dyDescent="0.25">
      <c r="A48" s="25" t="s">
        <v>8</v>
      </c>
      <c r="B48" s="93" t="s">
        <v>160</v>
      </c>
      <c r="C48" s="9">
        <v>36753091.259999998</v>
      </c>
      <c r="D48" s="9">
        <v>2830809.1275999998</v>
      </c>
      <c r="E48" s="7">
        <v>39583900.387599997</v>
      </c>
      <c r="F48" s="9">
        <v>18839869.140000001</v>
      </c>
      <c r="G48" s="9">
        <v>2607806.5046000001</v>
      </c>
      <c r="H48" s="7">
        <v>21447675.6446</v>
      </c>
      <c r="I48" s="12"/>
      <c r="J48" s="12"/>
      <c r="K48" s="12"/>
      <c r="L48" s="12"/>
    </row>
    <row r="49" spans="1:12" ht="15.75" customHeight="1" x14ac:dyDescent="0.3">
      <c r="A49" s="25">
        <v>9</v>
      </c>
      <c r="B49" s="94" t="s">
        <v>161</v>
      </c>
      <c r="C49" s="29">
        <v>2820</v>
      </c>
      <c r="D49" s="29">
        <v>0</v>
      </c>
      <c r="E49" s="7">
        <v>2820</v>
      </c>
      <c r="F49" s="29">
        <v>3526</v>
      </c>
      <c r="G49" s="29">
        <v>0</v>
      </c>
      <c r="H49" s="7">
        <v>3526</v>
      </c>
      <c r="I49" s="12"/>
      <c r="J49" s="12"/>
      <c r="K49" s="12"/>
      <c r="L49" s="12"/>
    </row>
    <row r="50" spans="1:12" ht="15.75" customHeight="1" x14ac:dyDescent="0.25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 x14ac:dyDescent="0.25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 x14ac:dyDescent="0.25">
      <c r="A52" s="25" t="s">
        <v>11</v>
      </c>
      <c r="B52" s="93" t="s">
        <v>164</v>
      </c>
      <c r="C52" s="9">
        <v>2820</v>
      </c>
      <c r="D52" s="9">
        <v>0</v>
      </c>
      <c r="E52" s="7">
        <v>2820</v>
      </c>
      <c r="F52" s="9">
        <v>3526</v>
      </c>
      <c r="G52" s="9">
        <v>0</v>
      </c>
      <c r="H52" s="7">
        <v>3526</v>
      </c>
      <c r="I52" s="12"/>
      <c r="J52" s="12"/>
      <c r="K52" s="12"/>
      <c r="L52" s="12"/>
    </row>
    <row r="53" spans="1:12" ht="15.75" customHeight="1" x14ac:dyDescent="0.25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 x14ac:dyDescent="0.3">
      <c r="A54" s="25">
        <v>10</v>
      </c>
      <c r="B54" s="95" t="s">
        <v>21</v>
      </c>
      <c r="C54" s="29">
        <v>112189156426.908</v>
      </c>
      <c r="D54" s="29">
        <v>1661896169.7992001</v>
      </c>
      <c r="E54" s="7">
        <v>113851052596.7072</v>
      </c>
      <c r="F54" s="29">
        <v>114022793245.41798</v>
      </c>
      <c r="G54" s="29">
        <v>1281208481.4749</v>
      </c>
      <c r="H54" s="7">
        <v>115304001726.89288</v>
      </c>
      <c r="I54" s="12"/>
      <c r="J54" s="12"/>
      <c r="K54" s="12"/>
      <c r="L54" s="12"/>
    </row>
    <row r="55" spans="1:12" ht="15.75" customHeight="1" x14ac:dyDescent="0.25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 x14ac:dyDescent="0.25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 x14ac:dyDescent="0.25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 x14ac:dyDescent="0.25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showGridLines="0" zoomScaleNormal="100" zoomScaleSheetLayoutView="100" workbookViewId="0">
      <selection activeCell="C2" sqref="C2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73" t="s">
        <v>13</v>
      </c>
      <c r="C2" s="1" t="s">
        <v>14</v>
      </c>
      <c r="D2" s="47"/>
    </row>
    <row r="3" spans="1:5" ht="13.5" x14ac:dyDescent="0.25">
      <c r="B3" s="73" t="s">
        <v>15</v>
      </c>
      <c r="C3" s="83">
        <f ca="1">'RC'!B2</f>
        <v>41639</v>
      </c>
      <c r="D3" s="48" t="s">
        <v>167</v>
      </c>
    </row>
    <row r="4" spans="1:5" ht="18" customHeight="1" x14ac:dyDescent="0.3">
      <c r="B4" s="53" t="s">
        <v>168</v>
      </c>
      <c r="C4" s="2"/>
      <c r="D4" s="49"/>
    </row>
    <row r="5" spans="1:5" ht="49.5" x14ac:dyDescent="0.3">
      <c r="A5" s="45"/>
      <c r="B5" s="35"/>
      <c r="C5" s="46" t="s">
        <v>17</v>
      </c>
      <c r="D5" s="46" t="s">
        <v>18</v>
      </c>
    </row>
    <row r="6" spans="1:5" ht="18" customHeight="1" x14ac:dyDescent="0.2">
      <c r="A6" s="45"/>
      <c r="B6" s="55" t="s">
        <v>169</v>
      </c>
      <c r="C6" s="45"/>
      <c r="D6" s="45"/>
    </row>
    <row r="7" spans="1:5" ht="18" customHeight="1" x14ac:dyDescent="0.25">
      <c r="A7" s="45">
        <v>1</v>
      </c>
      <c r="B7" s="54" t="s">
        <v>170</v>
      </c>
      <c r="C7" s="61">
        <v>0.10633150905814788</v>
      </c>
      <c r="D7" s="61">
        <v>0.11166625678572448</v>
      </c>
      <c r="E7" s="62"/>
    </row>
    <row r="8" spans="1:5" ht="18" customHeight="1" x14ac:dyDescent="0.25">
      <c r="A8" s="45">
        <v>2</v>
      </c>
      <c r="B8" s="54" t="s">
        <v>171</v>
      </c>
      <c r="C8" s="61">
        <v>0.14606230745244839</v>
      </c>
      <c r="D8" s="61">
        <v>0.13721557401418102</v>
      </c>
    </row>
    <row r="9" spans="1:5" ht="18" customHeight="1" x14ac:dyDescent="0.25">
      <c r="A9" s="45">
        <v>3</v>
      </c>
      <c r="B9" s="54" t="s">
        <v>172</v>
      </c>
      <c r="C9" s="69">
        <v>1.0975013365605346</v>
      </c>
      <c r="D9" s="69">
        <v>1.1149456732159668</v>
      </c>
    </row>
    <row r="10" spans="1:5" ht="18" customHeight="1" x14ac:dyDescent="0.25">
      <c r="A10" s="45">
        <v>4</v>
      </c>
      <c r="B10" s="54" t="s">
        <v>173</v>
      </c>
      <c r="C10" s="69">
        <v>0</v>
      </c>
      <c r="D10" s="70">
        <v>0</v>
      </c>
      <c r="E10" s="62"/>
    </row>
    <row r="11" spans="1:5" ht="18" customHeight="1" x14ac:dyDescent="0.25">
      <c r="A11" s="45"/>
      <c r="B11" s="56" t="s">
        <v>174</v>
      </c>
      <c r="C11" s="67"/>
      <c r="D11" s="45"/>
    </row>
    <row r="12" spans="1:5" ht="18" customHeight="1" x14ac:dyDescent="0.25">
      <c r="A12" s="45">
        <v>5</v>
      </c>
      <c r="B12" s="54" t="s">
        <v>175</v>
      </c>
      <c r="C12" s="69">
        <v>0.10292431837702762</v>
      </c>
      <c r="D12" s="69">
        <v>0.10853237740330149</v>
      </c>
      <c r="E12" s="62"/>
    </row>
    <row r="13" spans="1:5" ht="18" customHeight="1" x14ac:dyDescent="0.25">
      <c r="A13" s="45">
        <v>6</v>
      </c>
      <c r="B13" s="96" t="s">
        <v>176</v>
      </c>
      <c r="C13" s="69">
        <v>4.7139004578894576E-2</v>
      </c>
      <c r="D13" s="69">
        <v>5.7884012103667518E-2</v>
      </c>
      <c r="E13" s="62"/>
    </row>
    <row r="14" spans="1:5" ht="18" customHeight="1" x14ac:dyDescent="0.25">
      <c r="A14" s="45">
        <v>7</v>
      </c>
      <c r="B14" s="96" t="s">
        <v>177</v>
      </c>
      <c r="C14" s="70">
        <v>4.5312619350518273E-2</v>
      </c>
      <c r="D14" s="69">
        <v>3.4852837808729532E-2</v>
      </c>
      <c r="E14" s="64"/>
    </row>
    <row r="15" spans="1:5" ht="18" customHeight="1" x14ac:dyDescent="0.25">
      <c r="A15" s="45">
        <v>8</v>
      </c>
      <c r="B15" s="96" t="s">
        <v>178</v>
      </c>
      <c r="C15" s="70">
        <v>5.5785313798133056E-2</v>
      </c>
      <c r="D15" s="70">
        <v>5.0648365299633985E-2</v>
      </c>
      <c r="E15" s="68"/>
    </row>
    <row r="16" spans="1:5" ht="18" customHeight="1" x14ac:dyDescent="0.25">
      <c r="A16" s="45">
        <v>9</v>
      </c>
      <c r="B16" s="96" t="s">
        <v>179</v>
      </c>
      <c r="C16" s="69">
        <v>1.5135488128276647E-2</v>
      </c>
      <c r="D16" s="69">
        <v>8.5801396664834436E-3</v>
      </c>
    </row>
    <row r="17" spans="1:5" ht="18" customHeight="1" x14ac:dyDescent="0.25">
      <c r="A17" s="45">
        <v>10</v>
      </c>
      <c r="B17" s="96" t="s">
        <v>180</v>
      </c>
      <c r="C17" s="69">
        <v>9.6519857167607914E-2</v>
      </c>
      <c r="D17" s="69">
        <v>5.8698627595957668E-2</v>
      </c>
    </row>
    <row r="18" spans="1:5" ht="18" customHeight="1" x14ac:dyDescent="0.25">
      <c r="A18" s="45"/>
      <c r="B18" s="56" t="s">
        <v>181</v>
      </c>
      <c r="C18" s="45"/>
      <c r="D18" s="45"/>
    </row>
    <row r="19" spans="1:5" ht="18" customHeight="1" x14ac:dyDescent="0.25">
      <c r="A19" s="45">
        <v>11</v>
      </c>
      <c r="B19" s="97" t="s">
        <v>182</v>
      </c>
      <c r="C19" s="69">
        <v>8.054663266888154E-2</v>
      </c>
      <c r="D19" s="69">
        <v>0.10203543860428535</v>
      </c>
      <c r="E19" s="64"/>
    </row>
    <row r="20" spans="1:5" ht="18" customHeight="1" x14ac:dyDescent="0.25">
      <c r="A20" s="45">
        <v>12</v>
      </c>
      <c r="B20" s="54" t="s">
        <v>183</v>
      </c>
      <c r="C20" s="69">
        <v>7.5873688455392385E-2</v>
      </c>
      <c r="D20" s="69">
        <v>7.415229297200665E-2</v>
      </c>
    </row>
    <row r="21" spans="1:5" ht="18" customHeight="1" x14ac:dyDescent="0.25">
      <c r="A21" s="45">
        <v>13</v>
      </c>
      <c r="B21" s="54" t="s">
        <v>184</v>
      </c>
      <c r="C21" s="69">
        <v>0.6898415425627672</v>
      </c>
      <c r="D21" s="69">
        <v>0.72973350632972511</v>
      </c>
    </row>
    <row r="22" spans="1:5" ht="18" customHeight="1" x14ac:dyDescent="0.25">
      <c r="A22" s="45">
        <v>14</v>
      </c>
      <c r="B22" s="54" t="s">
        <v>185</v>
      </c>
      <c r="C22" s="69">
        <v>0.56776120344313086</v>
      </c>
      <c r="D22" s="69">
        <v>0.59284526160415985</v>
      </c>
    </row>
    <row r="23" spans="1:5" ht="18" customHeight="1" x14ac:dyDescent="0.25">
      <c r="A23" s="45">
        <v>15</v>
      </c>
      <c r="B23" s="54" t="s">
        <v>186</v>
      </c>
      <c r="C23" s="101">
        <v>0.16745787770716483</v>
      </c>
      <c r="D23" s="101">
        <v>0.13357944030376895</v>
      </c>
    </row>
    <row r="24" spans="1:5" ht="18" customHeight="1" x14ac:dyDescent="0.25">
      <c r="A24" s="45"/>
      <c r="B24" s="98" t="s">
        <v>187</v>
      </c>
      <c r="C24" s="45"/>
      <c r="D24" s="45"/>
    </row>
    <row r="25" spans="1:5" ht="18" customHeight="1" x14ac:dyDescent="0.25">
      <c r="A25" s="45">
        <v>16</v>
      </c>
      <c r="B25" s="54" t="s">
        <v>188</v>
      </c>
      <c r="C25" s="69">
        <v>0.26110757154721204</v>
      </c>
      <c r="D25" s="63">
        <v>0.30017226218830995</v>
      </c>
    </row>
    <row r="26" spans="1:5" ht="18" customHeight="1" x14ac:dyDescent="0.25">
      <c r="A26" s="45">
        <v>17</v>
      </c>
      <c r="B26" s="54" t="s">
        <v>189</v>
      </c>
      <c r="C26" s="69">
        <v>0.70461432628609533</v>
      </c>
      <c r="D26" s="63">
        <v>0.72841418558065618</v>
      </c>
    </row>
    <row r="27" spans="1:5" ht="18" customHeight="1" x14ac:dyDescent="0.25">
      <c r="A27" s="45">
        <v>18</v>
      </c>
      <c r="B27" s="54" t="s">
        <v>190</v>
      </c>
      <c r="C27" s="69">
        <v>0.41173772096628136</v>
      </c>
      <c r="D27" s="69">
        <v>0.28011624828598053</v>
      </c>
    </row>
    <row r="28" spans="1:5" ht="15" customHeight="1" x14ac:dyDescent="0.25">
      <c r="A28" s="52"/>
      <c r="B28" s="57"/>
      <c r="C28" s="52"/>
      <c r="D28" s="52"/>
    </row>
    <row r="29" spans="1:5" ht="15" customHeight="1" x14ac:dyDescent="0.25">
      <c r="A29" s="52"/>
      <c r="B29" s="79" t="s">
        <v>58</v>
      </c>
      <c r="C29" s="2"/>
      <c r="D29" s="65"/>
    </row>
    <row r="30" spans="1:5" ht="11.25" customHeight="1" x14ac:dyDescent="0.25">
      <c r="A30" s="52"/>
      <c r="B30" s="79"/>
      <c r="C30" s="2"/>
      <c r="D30" s="52"/>
    </row>
    <row r="31" spans="1:5" ht="15" customHeight="1" x14ac:dyDescent="0.25">
      <c r="A31" s="52"/>
      <c r="B31" s="79" t="s">
        <v>59</v>
      </c>
      <c r="C31" s="2"/>
      <c r="D31" s="52"/>
    </row>
    <row r="32" spans="1:5" ht="15" customHeight="1" x14ac:dyDescent="0.25">
      <c r="A32" s="52"/>
      <c r="B32" s="57"/>
      <c r="C32" s="66"/>
      <c r="D32" s="52"/>
    </row>
    <row r="33" spans="1:5" ht="15" customHeight="1" x14ac:dyDescent="0.25">
      <c r="A33" s="52"/>
      <c r="B33" s="57"/>
      <c r="C33" s="65"/>
      <c r="D33" s="66"/>
    </row>
    <row r="34" spans="1:5" ht="15" customHeight="1" x14ac:dyDescent="0.25">
      <c r="A34" s="52"/>
      <c r="B34" s="57"/>
      <c r="C34" s="52"/>
      <c r="D34" s="52"/>
    </row>
    <row r="35" spans="1:5" ht="15" customHeight="1" x14ac:dyDescent="0.25">
      <c r="A35" s="52"/>
      <c r="B35" s="57"/>
      <c r="C35" s="52"/>
      <c r="D35" s="52"/>
    </row>
    <row r="36" spans="1:5" ht="15" customHeight="1" x14ac:dyDescent="0.25">
      <c r="A36" s="52"/>
      <c r="B36" s="57"/>
      <c r="C36" s="52"/>
      <c r="D36" s="52"/>
    </row>
    <row r="37" spans="1:5" ht="17.25" customHeight="1" x14ac:dyDescent="0.25">
      <c r="A37" s="52"/>
      <c r="B37" s="57"/>
      <c r="C37" s="52"/>
      <c r="D37" s="52"/>
    </row>
    <row r="38" spans="1:5" ht="19.5" customHeight="1" x14ac:dyDescent="0.2">
      <c r="C38" s="52"/>
      <c r="D38" s="52"/>
      <c r="E38" s="52"/>
    </row>
    <row r="39" spans="1:5" ht="19.5" customHeight="1" x14ac:dyDescent="0.2">
      <c r="C39" s="52"/>
      <c r="D39" s="52"/>
      <c r="E39" s="52"/>
    </row>
    <row r="40" spans="1:5" x14ac:dyDescent="0.2">
      <c r="C40" s="52"/>
      <c r="D40" s="52"/>
      <c r="E40" s="52"/>
    </row>
    <row r="41" spans="1:5" ht="13.5" x14ac:dyDescent="0.25">
      <c r="B41" s="50"/>
      <c r="C41" s="52"/>
      <c r="D41" s="52"/>
      <c r="E41" s="52"/>
    </row>
    <row r="42" spans="1:5" ht="13.5" x14ac:dyDescent="0.25">
      <c r="B42" s="51"/>
      <c r="C42" s="52"/>
      <c r="D42" s="52"/>
      <c r="E42" s="52"/>
    </row>
    <row r="43" spans="1:5" x14ac:dyDescent="0.2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zoomScaleNormal="100" zoomScaleSheetLayoutView="100" workbookViewId="0">
      <selection activeCell="B1" sqref="B1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73" t="s">
        <v>13</v>
      </c>
      <c r="C1" s="1" t="s">
        <v>14</v>
      </c>
      <c r="D1" s="1"/>
    </row>
    <row r="2" spans="1:4" ht="13.5" x14ac:dyDescent="0.25">
      <c r="B2" s="73" t="s">
        <v>15</v>
      </c>
      <c r="C2" s="83">
        <f ca="1">'RC'!B2</f>
        <v>41639</v>
      </c>
      <c r="D2" s="83"/>
    </row>
    <row r="3" spans="1:4" ht="36" customHeight="1" x14ac:dyDescent="0.3">
      <c r="A3" s="58"/>
      <c r="B3" s="114" t="s">
        <v>191</v>
      </c>
      <c r="C3" s="114"/>
      <c r="D3" s="59" t="s">
        <v>192</v>
      </c>
    </row>
    <row r="4" spans="1:4" ht="17.25" customHeight="1" x14ac:dyDescent="0.25">
      <c r="A4" s="45"/>
      <c r="B4" s="122" t="s">
        <v>193</v>
      </c>
      <c r="C4" s="122"/>
      <c r="D4" s="116"/>
    </row>
    <row r="5" spans="1:4" ht="17.25" customHeight="1" x14ac:dyDescent="0.25">
      <c r="A5" s="45">
        <v>1</v>
      </c>
      <c r="B5" s="111" t="s">
        <v>195</v>
      </c>
      <c r="C5" s="112"/>
      <c r="D5" s="113"/>
    </row>
    <row r="6" spans="1:4" ht="17.25" customHeight="1" x14ac:dyDescent="0.25">
      <c r="A6" s="45">
        <v>2</v>
      </c>
      <c r="B6" s="111" t="s">
        <v>194</v>
      </c>
      <c r="C6" s="112"/>
      <c r="D6" s="113"/>
    </row>
    <row r="7" spans="1:4" ht="17.25" customHeight="1" x14ac:dyDescent="0.25">
      <c r="A7" s="45">
        <v>3</v>
      </c>
      <c r="B7" s="105" t="s">
        <v>211</v>
      </c>
      <c r="C7" s="106"/>
      <c r="D7" s="107"/>
    </row>
    <row r="8" spans="1:4" ht="17.25" customHeight="1" x14ac:dyDescent="0.25">
      <c r="A8" s="45">
        <v>4</v>
      </c>
      <c r="B8" s="105" t="s">
        <v>210</v>
      </c>
      <c r="C8" s="106"/>
      <c r="D8" s="107"/>
    </row>
    <row r="9" spans="1:4" ht="17.25" customHeight="1" x14ac:dyDescent="0.25">
      <c r="A9" s="45">
        <v>5</v>
      </c>
      <c r="B9" s="111" t="s">
        <v>207</v>
      </c>
      <c r="C9" s="112"/>
      <c r="D9" s="117"/>
    </row>
    <row r="10" spans="1:4" ht="17.25" customHeight="1" x14ac:dyDescent="0.25">
      <c r="A10" s="45">
        <v>6</v>
      </c>
      <c r="B10" s="111" t="s">
        <v>226</v>
      </c>
      <c r="C10" s="112"/>
      <c r="D10" s="117"/>
    </row>
    <row r="11" spans="1:4" ht="17.25" customHeight="1" x14ac:dyDescent="0.25">
      <c r="A11" s="45">
        <v>7</v>
      </c>
      <c r="B11" s="111" t="s">
        <v>227</v>
      </c>
      <c r="C11" s="112"/>
      <c r="D11" s="117"/>
    </row>
    <row r="12" spans="1:4" ht="17.25" customHeight="1" x14ac:dyDescent="0.25">
      <c r="A12" s="45"/>
      <c r="B12" s="111"/>
      <c r="C12" s="112"/>
      <c r="D12" s="117"/>
    </row>
    <row r="13" spans="1:4" ht="17.25" customHeight="1" x14ac:dyDescent="0.25">
      <c r="A13" s="45"/>
      <c r="B13" s="115"/>
      <c r="C13" s="115"/>
      <c r="D13" s="116"/>
    </row>
    <row r="14" spans="1:4" ht="17.25" customHeight="1" x14ac:dyDescent="0.25">
      <c r="A14" s="45"/>
      <c r="B14" s="122" t="s">
        <v>200</v>
      </c>
      <c r="C14" s="122"/>
      <c r="D14" s="116"/>
    </row>
    <row r="15" spans="1:4" ht="17.25" customHeight="1" x14ac:dyDescent="0.25">
      <c r="A15" s="45">
        <v>1</v>
      </c>
      <c r="B15" s="118" t="s">
        <v>196</v>
      </c>
      <c r="C15" s="119"/>
      <c r="D15" s="120"/>
    </row>
    <row r="16" spans="1:4" ht="17.25" customHeight="1" x14ac:dyDescent="0.25">
      <c r="A16" s="45">
        <v>2</v>
      </c>
      <c r="B16" s="118" t="s">
        <v>197</v>
      </c>
      <c r="C16" s="119"/>
      <c r="D16" s="120"/>
    </row>
    <row r="17" spans="1:4" ht="17.25" customHeight="1" x14ac:dyDescent="0.25">
      <c r="A17" s="45">
        <v>3</v>
      </c>
      <c r="B17" s="118" t="s">
        <v>198</v>
      </c>
      <c r="C17" s="119"/>
      <c r="D17" s="120"/>
    </row>
    <row r="18" spans="1:4" ht="17.25" customHeight="1" x14ac:dyDescent="0.25">
      <c r="A18" s="45">
        <v>4</v>
      </c>
      <c r="B18" s="118" t="s">
        <v>199</v>
      </c>
      <c r="C18" s="119"/>
      <c r="D18" s="120"/>
    </row>
    <row r="19" spans="1:4" ht="17.25" customHeight="1" x14ac:dyDescent="0.25">
      <c r="A19" s="45">
        <v>5</v>
      </c>
      <c r="B19" s="118" t="s">
        <v>208</v>
      </c>
      <c r="C19" s="119"/>
      <c r="D19" s="120"/>
    </row>
    <row r="20" spans="1:4" ht="17.25" customHeight="1" x14ac:dyDescent="0.25">
      <c r="A20" s="45">
        <v>6</v>
      </c>
      <c r="B20" s="118" t="s">
        <v>204</v>
      </c>
      <c r="C20" s="119"/>
      <c r="D20" s="120"/>
    </row>
    <row r="21" spans="1:4" ht="17.25" customHeight="1" x14ac:dyDescent="0.25">
      <c r="A21" s="45">
        <v>7</v>
      </c>
      <c r="B21" s="111" t="s">
        <v>205</v>
      </c>
      <c r="C21" s="112"/>
      <c r="D21" s="121"/>
    </row>
    <row r="22" spans="1:4" ht="17.25" customHeight="1" x14ac:dyDescent="0.25">
      <c r="A22" s="45"/>
      <c r="B22" s="111"/>
      <c r="C22" s="112"/>
      <c r="D22" s="113"/>
    </row>
    <row r="23" spans="1:4" ht="17.25" customHeight="1" x14ac:dyDescent="0.25">
      <c r="A23" s="45"/>
      <c r="B23" s="115"/>
      <c r="C23" s="115"/>
      <c r="D23" s="116"/>
    </row>
    <row r="24" spans="1:4" ht="27" customHeight="1" x14ac:dyDescent="0.25">
      <c r="A24" s="45"/>
      <c r="B24" s="122" t="s">
        <v>201</v>
      </c>
      <c r="C24" s="122"/>
      <c r="D24" s="123"/>
    </row>
    <row r="25" spans="1:4" ht="17.25" customHeight="1" x14ac:dyDescent="0.25">
      <c r="A25" s="45">
        <v>1</v>
      </c>
      <c r="B25" s="111" t="s">
        <v>212</v>
      </c>
      <c r="C25" s="112"/>
      <c r="D25" s="113"/>
    </row>
    <row r="26" spans="1:4" ht="17.25" customHeight="1" x14ac:dyDescent="0.25">
      <c r="A26" s="45">
        <v>2</v>
      </c>
      <c r="B26" s="111" t="s">
        <v>213</v>
      </c>
      <c r="C26" s="112"/>
      <c r="D26" s="113"/>
    </row>
    <row r="27" spans="1:4" ht="17.25" customHeight="1" x14ac:dyDescent="0.25">
      <c r="A27" s="45">
        <v>3</v>
      </c>
      <c r="B27" s="102" t="s">
        <v>214</v>
      </c>
      <c r="C27" s="103"/>
      <c r="D27" s="104"/>
    </row>
    <row r="28" spans="1:4" ht="17.25" customHeight="1" x14ac:dyDescent="0.25">
      <c r="A28" s="45">
        <v>4</v>
      </c>
      <c r="B28" s="111" t="s">
        <v>215</v>
      </c>
      <c r="C28" s="112"/>
      <c r="D28" s="113"/>
    </row>
    <row r="29" spans="1:4" ht="17.25" customHeight="1" x14ac:dyDescent="0.25">
      <c r="A29" s="45">
        <v>5</v>
      </c>
      <c r="B29" s="111" t="s">
        <v>216</v>
      </c>
      <c r="C29" s="112"/>
      <c r="D29" s="113"/>
    </row>
    <row r="30" spans="1:4" ht="17.25" customHeight="1" x14ac:dyDescent="0.25">
      <c r="A30" s="45">
        <v>6</v>
      </c>
      <c r="B30" s="111" t="s">
        <v>217</v>
      </c>
      <c r="C30" s="112"/>
      <c r="D30" s="113"/>
    </row>
    <row r="31" spans="1:4" ht="17.25" customHeight="1" x14ac:dyDescent="0.25">
      <c r="A31" s="45">
        <v>7</v>
      </c>
      <c r="B31" s="111" t="s">
        <v>218</v>
      </c>
      <c r="C31" s="112"/>
      <c r="D31" s="113"/>
    </row>
    <row r="32" spans="1:4" ht="17.25" customHeight="1" x14ac:dyDescent="0.25">
      <c r="A32" s="45">
        <v>8</v>
      </c>
      <c r="B32" s="111" t="s">
        <v>219</v>
      </c>
      <c r="C32" s="112"/>
      <c r="D32" s="113"/>
    </row>
    <row r="33" spans="1:4" ht="17.25" customHeight="1" x14ac:dyDescent="0.25">
      <c r="A33" s="45">
        <v>9</v>
      </c>
      <c r="B33" s="111" t="s">
        <v>220</v>
      </c>
      <c r="C33" s="112"/>
      <c r="D33" s="113"/>
    </row>
    <row r="34" spans="1:4" ht="17.25" customHeight="1" x14ac:dyDescent="0.25">
      <c r="A34" s="45">
        <v>10</v>
      </c>
      <c r="B34" s="111" t="s">
        <v>221</v>
      </c>
      <c r="C34" s="112"/>
      <c r="D34" s="113"/>
    </row>
    <row r="35" spans="1:4" ht="17.25" customHeight="1" x14ac:dyDescent="0.25">
      <c r="A35" s="45">
        <v>11</v>
      </c>
      <c r="B35" s="111" t="s">
        <v>222</v>
      </c>
      <c r="C35" s="112"/>
      <c r="D35" s="113"/>
    </row>
    <row r="36" spans="1:4" ht="17.25" customHeight="1" x14ac:dyDescent="0.25">
      <c r="A36" s="45"/>
      <c r="B36" s="115"/>
      <c r="C36" s="115"/>
      <c r="D36" s="116"/>
    </row>
    <row r="37" spans="1:4" ht="13.5" x14ac:dyDescent="0.25">
      <c r="A37" s="99"/>
      <c r="B37" s="122" t="s">
        <v>203</v>
      </c>
      <c r="C37" s="122"/>
      <c r="D37" s="123"/>
    </row>
    <row r="38" spans="1:4" ht="17.25" customHeight="1" x14ac:dyDescent="0.25">
      <c r="A38" s="45">
        <v>1</v>
      </c>
      <c r="B38" s="111" t="s">
        <v>216</v>
      </c>
      <c r="C38" s="112"/>
      <c r="D38" s="113"/>
    </row>
    <row r="39" spans="1:4" ht="17.25" customHeight="1" x14ac:dyDescent="0.25">
      <c r="A39" s="45">
        <v>2</v>
      </c>
      <c r="B39" s="111" t="s">
        <v>217</v>
      </c>
      <c r="C39" s="112"/>
      <c r="D39" s="113"/>
    </row>
    <row r="40" spans="1:4" ht="17.25" customHeight="1" x14ac:dyDescent="0.25">
      <c r="A40" s="45">
        <v>3</v>
      </c>
      <c r="B40" s="111" t="s">
        <v>218</v>
      </c>
      <c r="C40" s="112"/>
      <c r="D40" s="113"/>
    </row>
    <row r="41" spans="1:4" ht="17.25" customHeight="1" x14ac:dyDescent="0.25">
      <c r="A41" s="45">
        <v>4</v>
      </c>
      <c r="B41" s="111" t="s">
        <v>223</v>
      </c>
      <c r="C41" s="112"/>
      <c r="D41" s="113"/>
    </row>
    <row r="42" spans="1:4" ht="17.25" customHeight="1" x14ac:dyDescent="0.25">
      <c r="A42" s="45">
        <v>5</v>
      </c>
      <c r="B42" s="111" t="s">
        <v>224</v>
      </c>
      <c r="C42" s="112"/>
      <c r="D42" s="113"/>
    </row>
    <row r="43" spans="1:4" ht="17.25" customHeight="1" x14ac:dyDescent="0.25">
      <c r="A43" s="45">
        <v>6</v>
      </c>
      <c r="B43" s="111" t="s">
        <v>225</v>
      </c>
      <c r="C43" s="112"/>
      <c r="D43" s="113"/>
    </row>
    <row r="45" spans="1:4" x14ac:dyDescent="0.2">
      <c r="B45" s="79" t="s">
        <v>58</v>
      </c>
    </row>
    <row r="46" spans="1:4" x14ac:dyDescent="0.2">
      <c r="B46" s="79"/>
    </row>
    <row r="47" spans="1:4" x14ac:dyDescent="0.2">
      <c r="B47" s="79" t="s">
        <v>59</v>
      </c>
    </row>
  </sheetData>
  <mergeCells count="38">
    <mergeCell ref="B41:D41"/>
    <mergeCell ref="B28:D28"/>
    <mergeCell ref="B29:D29"/>
    <mergeCell ref="B40:D40"/>
    <mergeCell ref="B38:D38"/>
    <mergeCell ref="B39:D39"/>
    <mergeCell ref="B37:D37"/>
    <mergeCell ref="B36:D36"/>
    <mergeCell ref="B26:D26"/>
    <mergeCell ref="B32:D32"/>
    <mergeCell ref="B33:D33"/>
    <mergeCell ref="B34:D34"/>
    <mergeCell ref="B35:D35"/>
    <mergeCell ref="B31:D31"/>
    <mergeCell ref="B30:D30"/>
    <mergeCell ref="B6:D6"/>
    <mergeCell ref="B18:D18"/>
    <mergeCell ref="B14:D14"/>
    <mergeCell ref="B22:D22"/>
    <mergeCell ref="B15:D15"/>
    <mergeCell ref="B10:D10"/>
    <mergeCell ref="B13:D13"/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4:D24"/>
    <mergeCell ref="B25:D25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Ucha Saralidze</cp:lastModifiedBy>
  <cp:lastPrinted>2009-10-15T06:16:39Z</cp:lastPrinted>
  <dcterms:created xsi:type="dcterms:W3CDTF">2006-03-24T12:21:33Z</dcterms:created>
  <dcterms:modified xsi:type="dcterms:W3CDTF">2014-02-27T08:29:40Z</dcterms:modified>
</cp:coreProperties>
</file>