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030" windowHeight="8385" activeTab="2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Ratios!$A$1:$D$33</definedName>
    <definedName name="_xlnm.Print_Area" localSheetId="1">RI!$A$1:$H$72</definedName>
    <definedName name="_xlnm.Print_Area" localSheetId="4">shareholders!$A$1:$D$56</definedName>
    <definedName name="_xlnm.Print_Titles" localSheetId="1">RI!$4:$5</definedName>
  </definedNames>
  <calcPr calcId="145621"/>
</workbook>
</file>

<file path=xl/calcChain.xml><?xml version="1.0" encoding="utf-8"?>
<calcChain xmlns="http://schemas.openxmlformats.org/spreadsheetml/2006/main">
  <c r="C2" i="5" l="1"/>
  <c r="C3" i="4"/>
  <c r="B2" i="2"/>
  <c r="B2" i="3"/>
</calcChain>
</file>

<file path=xl/sharedStrings.xml><?xml version="1.0" encoding="utf-8"?>
<sst xmlns="http://schemas.openxmlformats.org/spreadsheetml/2006/main" count="300" uniqueCount="227">
  <si>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</si>
  <si>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</si>
  <si>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</si>
  <si>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</si>
  <si>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</si>
  <si>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</si>
  <si>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</si>
  <si>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</si>
  <si>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</si>
  <si>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</si>
  <si>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</si>
  <si>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</si>
  <si>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</si>
  <si>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</si>
  <si>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TBC bank</t>
  </si>
  <si>
    <t>Date:</t>
  </si>
  <si>
    <t>sheet N1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</si>
  <si>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</si>
  <si>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</si>
  <si>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</si>
  <si>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</si>
  <si>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</si>
  <si>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</si>
  <si>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</si>
  <si>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</si>
  <si>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</si>
  <si>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</si>
  <si>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</si>
  <si>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</si>
  <si>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</si>
  <si>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</si>
  <si>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</si>
  <si>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</si>
  <si>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</si>
  <si>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</si>
  <si>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</si>
  <si>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</si>
  <si>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</si>
  <si>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</si>
  <si>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</si>
  <si>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</si>
  <si>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</si>
  <si>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</si>
  <si>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</si>
  <si>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</si>
  <si>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</si>
  <si>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</si>
  <si>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</si>
  <si>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</si>
  <si>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</si>
  <si>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</si>
  <si>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</si>
  <si>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</si>
  <si>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</si>
  <si>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</si>
  <si>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</si>
  <si>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</si>
  <si>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</si>
  <si>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 xml:space="preserve">General Director </t>
  </si>
  <si>
    <t>Chief Accountant</t>
  </si>
  <si>
    <t>Balance Sheet</t>
  </si>
  <si>
    <t>Income Statement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</si>
  <si>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</si>
  <si>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</si>
  <si>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</si>
  <si>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</si>
  <si>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</si>
  <si>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</si>
  <si>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</si>
  <si>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</si>
  <si>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</si>
  <si>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</si>
  <si>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</si>
  <si>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</si>
  <si>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</si>
  <si>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</si>
  <si>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</si>
  <si>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</si>
  <si>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</si>
  <si>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</si>
  <si>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</si>
  <si>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</si>
  <si>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</si>
  <si>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</si>
  <si>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</si>
  <si>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</si>
  <si>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</si>
  <si>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</si>
  <si>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</si>
  <si>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</si>
  <si>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</si>
  <si>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</si>
  <si>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</si>
  <si>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</si>
  <si>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</si>
  <si>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</si>
  <si>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</si>
  <si>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</si>
  <si>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</si>
  <si>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</si>
  <si>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</si>
  <si>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</si>
  <si>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</si>
  <si>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</si>
  <si>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</si>
  <si>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</si>
  <si>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</si>
  <si>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</si>
  <si>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</si>
  <si>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</si>
  <si>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</si>
  <si>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</si>
  <si>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</si>
  <si>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</si>
  <si>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</si>
  <si>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</si>
  <si>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</si>
  <si>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</si>
  <si>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</si>
  <si>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</si>
  <si>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</si>
  <si>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</si>
  <si>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</si>
  <si>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</si>
  <si>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</si>
  <si>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</si>
  <si>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</si>
  <si>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</si>
  <si>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</si>
  <si>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</si>
  <si>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</si>
  <si>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</si>
  <si>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</si>
  <si>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</si>
  <si>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</si>
  <si>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</si>
  <si>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</si>
  <si>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</si>
  <si>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</si>
  <si>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</si>
  <si>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</si>
  <si>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</si>
  <si>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</si>
  <si>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</si>
  <si>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</si>
  <si>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</si>
  <si>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</si>
  <si>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</si>
  <si>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</si>
  <si>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</si>
  <si>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</si>
  <si>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</si>
  <si>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</si>
  <si>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</si>
  <si>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</si>
  <si>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</si>
  <si>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</si>
  <si>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</si>
  <si>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</si>
  <si>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</si>
  <si>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</si>
  <si>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</si>
  <si>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</si>
  <si>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</si>
  <si>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</si>
  <si>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</si>
  <si>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</si>
  <si>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</si>
  <si>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Economic Ratios</t>
  </si>
  <si>
    <t>CAPITAL</t>
  </si>
  <si>
    <t>Tier 1 Capital Ratio ≥ 8%</t>
  </si>
  <si>
    <t>Regulatory Capital Ratio ≥ 12%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</si>
  <si>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</si>
  <si>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</si>
  <si>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</si>
  <si>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</si>
  <si>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</si>
  <si>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</si>
  <si>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</si>
  <si>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</si>
  <si>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</si>
  <si>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</si>
  <si>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</si>
  <si>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</si>
  <si>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</si>
  <si>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</si>
  <si>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</si>
  <si>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</si>
  <si>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 xml:space="preserve">FX Liabilities/Total Liabilities </t>
  </si>
  <si>
    <t>Current &amp; Demand Deposits/Total Assets</t>
  </si>
  <si>
    <t xml:space="preserve">Information about Suprevisory Council, Directorate and Shareholders </t>
  </si>
  <si>
    <t>sheet N5</t>
  </si>
  <si>
    <t>Members of Supervisory Council</t>
  </si>
  <si>
    <t>Badri Japaridze</t>
  </si>
  <si>
    <t xml:space="preserve">Mamuka Khazaradze </t>
  </si>
  <si>
    <t>Vakhtang Butskhrikidze</t>
  </si>
  <si>
    <t>Paata Gadzadze</t>
  </si>
  <si>
    <t>Vano Baliashvili</t>
  </si>
  <si>
    <t>Nino Masurashvili</t>
  </si>
  <si>
    <t>Members of Board of Directors</t>
  </si>
  <si>
    <t xml:space="preserve">List of Shareholders owning 1% and more of issued capital, indicating Shares </t>
  </si>
  <si>
    <t>in GEL</t>
  </si>
  <si>
    <t>Bank`s Beneficiarys, who, direct or indirect, own 5% or more shares</t>
  </si>
  <si>
    <t>Mariam Megvinetukhutsesi</t>
  </si>
  <si>
    <t>Giorgi Shagidze</t>
  </si>
  <si>
    <t>Income from loan penalties</t>
  </si>
  <si>
    <t>Eric J.  Rajendra</t>
  </si>
  <si>
    <t>Irina Schmidt</t>
  </si>
  <si>
    <t>Nikolas Haag</t>
  </si>
  <si>
    <t>Nikoloz Enukidze</t>
  </si>
  <si>
    <t>Stefano Marsaglia</t>
  </si>
  <si>
    <t>* In 2014, the National Bank Of Georgia has made changes in the definition of liquid assets, which affected the calculation of the liquidity ratio</t>
  </si>
  <si>
    <t>*Liquid Assets/Total Assets</t>
  </si>
  <si>
    <t>David Khazaradze - 1.36%</t>
  </si>
  <si>
    <t>Vakhtang Butskhrikidze - 1.13%</t>
  </si>
  <si>
    <t>Meijer Bob - 1.73%</t>
  </si>
  <si>
    <t>TBC HOLDINGS LTD - 16.09%</t>
  </si>
  <si>
    <t>LIQUID CRYSTAL INTERNATIONAL N.V - 5.50%</t>
  </si>
  <si>
    <t>Badri Japaridze - 7.45%</t>
  </si>
  <si>
    <t>Mamuka Khazaradze - 14.91%</t>
  </si>
  <si>
    <t>I F C - 6.20%</t>
  </si>
  <si>
    <t>David Tsiklauri</t>
  </si>
  <si>
    <t>Nikoloz Kurdiani</t>
  </si>
  <si>
    <t>EBRD - 12.51%</t>
  </si>
  <si>
    <t>Giorgi Tkhelidze</t>
  </si>
  <si>
    <t>BNY (NOMINEES) LIMITED - 70.97%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</si>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</sst>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_-* #,##0.0000_-;\-* #,##0.0000_-;_-* &quot;-&quot;??_-;_-@_-"/>
    <numFmt numFmtId="169" formatCode="[$-409]d\-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eo_Arial"/>
      <family val="2"/>
    </font>
    <font>
      <sz val="10"/>
      <name val="GeoDumba"/>
    </font>
    <font>
      <sz val="8"/>
      <name val="GeoDumba"/>
    </font>
    <font>
      <b/>
      <sz val="10"/>
      <name val="Bookman Old Style"/>
      <family val="1"/>
    </font>
    <font>
      <b/>
      <sz val="11"/>
      <name val="Geo_Arial"/>
      <family val="2"/>
    </font>
    <font>
      <sz val="12"/>
      <name val="Geo_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Geo_Arial"/>
      <family val="2"/>
    </font>
    <font>
      <u/>
      <sz val="10"/>
      <color indexed="12"/>
      <name val="Arial"/>
      <family val="2"/>
    </font>
    <font>
      <u/>
      <sz val="8"/>
      <name val="GeoDumba"/>
    </font>
    <font>
      <sz val="9"/>
      <name val="GeoDumba"/>
    </font>
    <font>
      <b/>
      <sz val="9"/>
      <name val="GeoDumba"/>
    </font>
    <font>
      <i/>
      <sz val="10"/>
      <name val="Geo_Arial"/>
      <family val="2"/>
    </font>
    <font>
      <sz val="9"/>
      <name val="Geo_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Geo_Arial"/>
      <family val="2"/>
    </font>
    <font>
      <b/>
      <sz val="10"/>
      <name val="Arial"/>
      <family val="2"/>
    </font>
    <font>
      <b/>
      <sz val="8"/>
      <name val="Geo_Arial"/>
      <family val="2"/>
    </font>
    <font>
      <sz val="10"/>
      <color indexed="8"/>
      <name val="Geo_Arial"/>
      <family val="2"/>
    </font>
    <font>
      <sz val="10"/>
      <name val="Arial"/>
      <family val="2"/>
    </font>
    <font>
      <i/>
      <sz val="9"/>
      <name val="Geo_Arial"/>
      <family val="2"/>
    </font>
    <font>
      <sz val="11"/>
      <color rgb="FF000000"/>
      <name val="Sylfaen"/>
      <family val="1"/>
    </font>
    <font>
      <i/>
      <sz val="8"/>
      <name val="Geo_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3" fillId="0" borderId="1" xfId="0" applyFont="1" applyFill="1" applyBorder="1" applyAlignment="1" applyProtection="1">
      <alignment horizontal="left" indent="1"/>
    </xf>
    <xf numFmtId="38" fontId="10" fillId="2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 indent="2"/>
    </xf>
    <xf numFmtId="38" fontId="10" fillId="0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6" fillId="0" borderId="1" xfId="4" applyFont="1" applyFill="1" applyBorder="1" applyAlignment="1" applyProtection="1">
      <alignment horizontal="center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Border="1" applyProtection="1"/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5" fillId="0" borderId="1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/>
    <xf numFmtId="38" fontId="10" fillId="0" borderId="0" xfId="0" applyNumberFormat="1" applyFont="1" applyFill="1" applyBorder="1" applyAlignment="1">
      <alignment horizontal="right"/>
    </xf>
    <xf numFmtId="0" fontId="0" fillId="0" borderId="1" xfId="0" applyBorder="1"/>
    <xf numFmtId="0" fontId="8" fillId="0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1" fillId="0" borderId="1" xfId="5" applyFont="1" applyFill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wrapText="1"/>
    </xf>
    <xf numFmtId="38" fontId="4" fillId="0" borderId="0" xfId="0" applyNumberFormat="1" applyFont="1" applyFill="1" applyBorder="1" applyProtection="1">
      <protection locked="0"/>
    </xf>
    <xf numFmtId="10" fontId="0" fillId="0" borderId="1" xfId="0" applyNumberFormat="1" applyBorder="1"/>
    <xf numFmtId="164" fontId="0" fillId="0" borderId="0" xfId="1" applyFont="1"/>
    <xf numFmtId="10" fontId="0" fillId="0" borderId="1" xfId="6" applyNumberFormat="1" applyFont="1" applyBorder="1"/>
    <xf numFmtId="38" fontId="0" fillId="0" borderId="0" xfId="0" applyNumberFormat="1"/>
    <xf numFmtId="164" fontId="0" fillId="0" borderId="0" xfId="1" applyFont="1" applyBorder="1"/>
    <xf numFmtId="10" fontId="0" fillId="0" borderId="0" xfId="6" applyNumberFormat="1" applyFont="1" applyBorder="1"/>
    <xf numFmtId="167" fontId="0" fillId="0" borderId="1" xfId="1" applyNumberFormat="1" applyFont="1" applyBorder="1"/>
    <xf numFmtId="168" fontId="0" fillId="0" borderId="0" xfId="1" applyNumberFormat="1" applyFont="1"/>
    <xf numFmtId="10" fontId="0" fillId="0" borderId="1" xfId="6" applyNumberFormat="1" applyFont="1" applyFill="1" applyBorder="1"/>
    <xf numFmtId="10" fontId="1" fillId="0" borderId="1" xfId="6" applyNumberFormat="1" applyFont="1" applyFill="1" applyBorder="1"/>
    <xf numFmtId="38" fontId="4" fillId="0" borderId="0" xfId="0" applyNumberFormat="1" applyFont="1" applyFill="1" applyBorder="1"/>
    <xf numFmtId="38" fontId="10" fillId="0" borderId="0" xfId="0" applyNumberFormat="1" applyFont="1" applyFill="1" applyBorder="1" applyAlignment="1" applyProtection="1">
      <alignment horizontal="right"/>
    </xf>
    <xf numFmtId="0" fontId="18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indent="1"/>
    </xf>
    <xf numFmtId="0" fontId="11" fillId="0" borderId="4" xfId="0" applyFont="1" applyFill="1" applyBorder="1" applyAlignment="1" applyProtection="1"/>
    <xf numFmtId="0" fontId="11" fillId="0" borderId="5" xfId="0" applyFont="1" applyFill="1" applyBorder="1" applyAlignment="1" applyProtection="1"/>
    <xf numFmtId="0" fontId="19" fillId="3" borderId="0" xfId="0" applyFont="1" applyFill="1" applyBorder="1"/>
    <xf numFmtId="0" fontId="9" fillId="0" borderId="0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 applyProtection="1"/>
    <xf numFmtId="0" fontId="22" fillId="0" borderId="1" xfId="0" applyFont="1" applyFill="1" applyBorder="1" applyAlignment="1" applyProtection="1">
      <alignment horizontal="center" vertical="center" wrapText="1"/>
    </xf>
    <xf numFmtId="169" fontId="11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9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11" fillId="0" borderId="0" xfId="0" applyFont="1" applyBorder="1"/>
    <xf numFmtId="0" fontId="0" fillId="0" borderId="6" xfId="0" applyBorder="1"/>
    <xf numFmtId="38" fontId="10" fillId="2" borderId="4" xfId="0" applyNumberFormat="1" applyFont="1" applyFill="1" applyBorder="1" applyAlignment="1" applyProtection="1">
      <alignment horizontal="right"/>
    </xf>
    <xf numFmtId="10" fontId="1" fillId="3" borderId="1" xfId="6" applyNumberFormat="1" applyFont="1" applyFill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9" xfId="0" applyBorder="1" applyAlignment="1"/>
    <xf numFmtId="0" fontId="25" fillId="0" borderId="0" xfId="0" applyFont="1" applyBorder="1" applyAlignment="1"/>
    <xf numFmtId="0" fontId="26" fillId="0" borderId="0" xfId="0" applyFont="1"/>
    <xf numFmtId="0" fontId="27" fillId="0" borderId="0" xfId="0" applyFont="1" applyBorder="1" applyAlignment="1"/>
    <xf numFmtId="38" fontId="4" fillId="0" borderId="0" xfId="0" applyNumberFormat="1" applyFont="1" applyFill="1" applyProtection="1">
      <protection locked="0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38" fontId="10" fillId="0" borderId="1" xfId="0" applyNumberFormat="1" applyFont="1" applyFill="1" applyBorder="1" applyAlignment="1" applyProtection="1">
      <alignment horizontal="right"/>
    </xf>
    <xf numFmtId="38" fontId="10" fillId="3" borderId="1" xfId="0" applyNumberFormat="1" applyFont="1" applyFill="1" applyBorder="1" applyAlignment="1" applyProtection="1">
      <alignment horizontal="right"/>
    </xf>
    <xf numFmtId="38" fontId="10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7" fillId="0" borderId="10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9" xfId="0" applyBorder="1" applyAlignment="1"/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/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7">
    <cellStyle name="Comma" xfId="1" builtinId="3"/>
    <cellStyle name="Euro" xfId="2"/>
    <cellStyle name="Euro 2" xfId="3"/>
    <cellStyle name="Hyperlink" xfId="4" builtinId="8"/>
    <cellStyle name="Normal" xfId="0" builtinId="0"/>
    <cellStyle name="Normal_Casestdy draft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6"/>
  <sheetViews>
    <sheetView showGridLines="0" topLeftCell="A22" zoomScaleNormal="100" zoomScaleSheetLayoutView="100" workbookViewId="0">
      <selection activeCell="B2" sqref="B2"/>
    </sheetView>
  </sheetViews>
  <sheetFormatPr defaultRowHeight="13.5" x14ac:dyDescent="0.25"/>
  <cols>
    <col min="1" max="1" width="5.7109375" style="3" customWidth="1"/>
    <col min="2" max="2" width="45.140625" style="3" customWidth="1"/>
    <col min="3" max="5" width="11.85546875" style="3" customWidth="1"/>
    <col min="6" max="8" width="14.7109375" style="3" customWidth="1"/>
    <col min="9" max="16384" width="9.140625" style="3"/>
  </cols>
  <sheetData>
    <row r="1" spans="1:26" ht="15" customHeight="1" x14ac:dyDescent="0.25">
      <c r="A1" s="68" t="s">
        <v>13</v>
      </c>
      <c r="B1" s="1" t="s">
        <v>14</v>
      </c>
      <c r="C1" s="2"/>
      <c r="D1" s="2"/>
      <c r="E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68" t="s">
        <v>15</v>
      </c>
      <c r="B2" s="78">
        <v>42004</v>
      </c>
      <c r="C2" s="2"/>
      <c r="D2" s="2"/>
      <c r="E2" s="1"/>
      <c r="F2" s="2"/>
      <c r="G2" s="2"/>
      <c r="H2" s="31" t="s">
        <v>16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4"/>
      <c r="B3" s="5" t="s">
        <v>60</v>
      </c>
      <c r="F3" s="2"/>
      <c r="G3" s="2"/>
      <c r="H3" s="69" t="s">
        <v>201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thickBot="1" x14ac:dyDescent="0.35">
      <c r="A4" s="19"/>
      <c r="B4" s="20"/>
      <c r="C4" s="110" t="s">
        <v>17</v>
      </c>
      <c r="D4" s="110"/>
      <c r="E4" s="110"/>
      <c r="F4" s="111" t="s">
        <v>18</v>
      </c>
      <c r="G4" s="112"/>
      <c r="H4" s="11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thickBot="1" x14ac:dyDescent="0.35">
      <c r="A5" s="21" t="s">
        <v>0</v>
      </c>
      <c r="B5" s="70" t="s">
        <v>22</v>
      </c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21">
        <v>1</v>
      </c>
      <c r="B6" s="6" t="s">
        <v>23</v>
      </c>
      <c r="C6" s="7">
        <v>111683640.46000001</v>
      </c>
      <c r="D6" s="7">
        <v>70701216.390499994</v>
      </c>
      <c r="E6" s="7">
        <v>182384856.85049999</v>
      </c>
      <c r="F6" s="7">
        <v>73089854.359999999</v>
      </c>
      <c r="G6" s="7">
        <v>76008545.8662</v>
      </c>
      <c r="H6" s="7">
        <v>149098400.22619998</v>
      </c>
      <c r="I6" s="2"/>
      <c r="J6" s="2"/>
      <c r="K6" s="55"/>
      <c r="L6" s="55"/>
      <c r="M6" s="5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21">
        <v>2</v>
      </c>
      <c r="B7" s="6" t="s">
        <v>24</v>
      </c>
      <c r="C7" s="7">
        <v>130389248.81</v>
      </c>
      <c r="D7" s="7">
        <v>330464838.58209997</v>
      </c>
      <c r="E7" s="7">
        <v>460854087.39209998</v>
      </c>
      <c r="F7" s="7">
        <v>55490640.450000003</v>
      </c>
      <c r="G7" s="7">
        <v>283501829.19600004</v>
      </c>
      <c r="H7" s="7">
        <v>338992469.64600003</v>
      </c>
      <c r="I7" s="2"/>
      <c r="J7" s="2"/>
      <c r="K7" s="55"/>
      <c r="L7" s="55"/>
      <c r="M7" s="55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21">
        <v>3</v>
      </c>
      <c r="B8" s="6" t="s">
        <v>25</v>
      </c>
      <c r="C8" s="7">
        <v>38587996.229999997</v>
      </c>
      <c r="D8" s="7">
        <v>297044262.9612</v>
      </c>
      <c r="E8" s="7">
        <v>335632259.19120002</v>
      </c>
      <c r="F8" s="7">
        <v>70165.259999999995</v>
      </c>
      <c r="G8" s="7">
        <v>196863264.08810002</v>
      </c>
      <c r="H8" s="7">
        <v>196933429.34810001</v>
      </c>
      <c r="I8" s="2"/>
      <c r="J8" s="2"/>
      <c r="K8" s="55"/>
      <c r="L8" s="55"/>
      <c r="M8" s="5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21">
        <v>4</v>
      </c>
      <c r="B9" s="6" t="s">
        <v>26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2"/>
      <c r="J9" s="2"/>
      <c r="K9" s="55"/>
      <c r="L9" s="55"/>
      <c r="M9" s="5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21">
        <v>5</v>
      </c>
      <c r="B10" s="6" t="s">
        <v>27</v>
      </c>
      <c r="C10" s="7">
        <v>447581409.64920008</v>
      </c>
      <c r="D10" s="7">
        <v>0</v>
      </c>
      <c r="E10" s="7">
        <v>447581409.64920008</v>
      </c>
      <c r="F10" s="7">
        <v>485262181.38</v>
      </c>
      <c r="G10" s="7">
        <v>0</v>
      </c>
      <c r="H10" s="7">
        <v>485262181.38</v>
      </c>
      <c r="I10" s="2"/>
      <c r="J10" s="2"/>
      <c r="K10" s="55"/>
      <c r="L10" s="55"/>
      <c r="M10" s="5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21">
        <v>6.1</v>
      </c>
      <c r="B11" s="8" t="s">
        <v>28</v>
      </c>
      <c r="C11" s="7">
        <v>1215435438.4700003</v>
      </c>
      <c r="D11" s="7">
        <v>2083653066.9833004</v>
      </c>
      <c r="E11" s="7">
        <v>3299088505.4533005</v>
      </c>
      <c r="F11" s="7">
        <v>828937813.21000004</v>
      </c>
      <c r="G11" s="7">
        <v>1843689011.3470998</v>
      </c>
      <c r="H11" s="7">
        <v>2672626824.5570998</v>
      </c>
      <c r="I11" s="2"/>
      <c r="J11" s="2"/>
      <c r="K11" s="55"/>
      <c r="L11" s="55"/>
      <c r="M11" s="55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21">
        <v>6.2</v>
      </c>
      <c r="B12" s="8" t="s">
        <v>29</v>
      </c>
      <c r="C12" s="7">
        <v>-84942047.877999991</v>
      </c>
      <c r="D12" s="7">
        <v>-118464211.76190001</v>
      </c>
      <c r="E12" s="7">
        <v>-203406259.6399</v>
      </c>
      <c r="F12" s="7">
        <v>-73324829.961400002</v>
      </c>
      <c r="G12" s="7">
        <v>-129457225.08257002</v>
      </c>
      <c r="H12" s="7">
        <v>-202782055.04397002</v>
      </c>
      <c r="I12" s="2"/>
      <c r="J12" s="2"/>
      <c r="K12" s="55"/>
      <c r="L12" s="55"/>
      <c r="M12" s="5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21">
        <v>6</v>
      </c>
      <c r="B13" s="6" t="s">
        <v>30</v>
      </c>
      <c r="C13" s="7">
        <v>1130493390.5920002</v>
      </c>
      <c r="D13" s="7">
        <v>1965188855.2214005</v>
      </c>
      <c r="E13" s="7">
        <v>3095682245.8134007</v>
      </c>
      <c r="F13" s="7">
        <v>755612983.24860001</v>
      </c>
      <c r="G13" s="7">
        <v>1714231786.2645297</v>
      </c>
      <c r="H13" s="7">
        <v>2469844769.5131297</v>
      </c>
      <c r="I13" s="2"/>
      <c r="J13" s="2"/>
      <c r="K13" s="55"/>
      <c r="L13" s="55"/>
      <c r="M13" s="5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21">
        <v>7</v>
      </c>
      <c r="B14" s="6" t="s">
        <v>31</v>
      </c>
      <c r="C14" s="7">
        <v>26449716.1886</v>
      </c>
      <c r="D14" s="7">
        <v>28447145.345497221</v>
      </c>
      <c r="E14" s="7">
        <v>54896861.534097224</v>
      </c>
      <c r="F14" s="7">
        <v>14276183.219999999</v>
      </c>
      <c r="G14" s="7">
        <v>26368156.917500004</v>
      </c>
      <c r="H14" s="7">
        <v>40644340.137500003</v>
      </c>
      <c r="I14" s="2"/>
      <c r="J14" s="2"/>
      <c r="K14" s="55"/>
      <c r="L14" s="55"/>
      <c r="M14" s="5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5">
      <c r="A15" s="21">
        <v>8</v>
      </c>
      <c r="B15" s="6" t="s">
        <v>32</v>
      </c>
      <c r="C15" s="7">
        <v>67380910.629999995</v>
      </c>
      <c r="D15" s="7" t="s">
        <v>226</v>
      </c>
      <c r="E15" s="7">
        <v>67380910.629999995</v>
      </c>
      <c r="F15" s="7">
        <v>69142747.230000004</v>
      </c>
      <c r="G15" s="7" t="s">
        <v>226</v>
      </c>
      <c r="H15" s="7">
        <v>69142747.230000004</v>
      </c>
      <c r="I15" s="2"/>
      <c r="J15" s="2"/>
      <c r="K15" s="55"/>
      <c r="L15" s="55"/>
      <c r="M15" s="55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21">
        <v>9</v>
      </c>
      <c r="B16" s="6" t="s">
        <v>33</v>
      </c>
      <c r="C16" s="7">
        <v>106328341.28999999</v>
      </c>
      <c r="D16" s="7">
        <v>0</v>
      </c>
      <c r="E16" s="7">
        <v>106328341.28999999</v>
      </c>
      <c r="F16" s="7">
        <v>60741506.250000007</v>
      </c>
      <c r="G16" s="7">
        <v>0</v>
      </c>
      <c r="H16" s="7">
        <v>60741506.250000007</v>
      </c>
      <c r="I16" s="2"/>
      <c r="J16" s="2"/>
      <c r="K16" s="55"/>
      <c r="L16" s="55"/>
      <c r="M16" s="5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21">
        <v>10</v>
      </c>
      <c r="B17" s="6" t="s">
        <v>34</v>
      </c>
      <c r="C17" s="7">
        <v>201720577.91</v>
      </c>
      <c r="D17" s="7" t="s">
        <v>226</v>
      </c>
      <c r="E17" s="7">
        <v>201720577.91</v>
      </c>
      <c r="F17" s="7">
        <v>202901534.13999999</v>
      </c>
      <c r="G17" s="7" t="s">
        <v>226</v>
      </c>
      <c r="H17" s="7">
        <v>202901534.13999999</v>
      </c>
      <c r="I17" s="2"/>
      <c r="J17" s="2"/>
      <c r="K17" s="55"/>
      <c r="L17" s="55"/>
      <c r="M17" s="5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21">
        <v>11</v>
      </c>
      <c r="B18" s="6" t="s">
        <v>35</v>
      </c>
      <c r="C18" s="7">
        <v>60500388.990000002</v>
      </c>
      <c r="D18" s="7">
        <v>31318245.479400001</v>
      </c>
      <c r="E18" s="7">
        <v>91818634.469400004</v>
      </c>
      <c r="F18" s="7">
        <v>53995139.32</v>
      </c>
      <c r="G18" s="7">
        <v>28750776.2837</v>
      </c>
      <c r="H18" s="7">
        <v>82745915.603699997</v>
      </c>
      <c r="I18" s="2"/>
      <c r="J18" s="2"/>
      <c r="K18" s="55"/>
      <c r="L18" s="55"/>
      <c r="M18" s="5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thickBot="1" x14ac:dyDescent="0.3">
      <c r="A19" s="21">
        <v>12</v>
      </c>
      <c r="B19" s="72" t="s">
        <v>36</v>
      </c>
      <c r="C19" s="95">
        <v>2321115620.7498002</v>
      </c>
      <c r="D19" s="95">
        <v>2723164563.9800978</v>
      </c>
      <c r="E19" s="7">
        <v>5044280184.7298985</v>
      </c>
      <c r="F19" s="95">
        <v>1770582934.8585999</v>
      </c>
      <c r="G19" s="95">
        <v>2325724358.6160297</v>
      </c>
      <c r="H19" s="7">
        <v>4096307293.4746294</v>
      </c>
      <c r="I19" s="2"/>
      <c r="J19" s="2"/>
      <c r="K19" s="55"/>
      <c r="L19" s="55"/>
      <c r="M19" s="5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thickBot="1" x14ac:dyDescent="0.35">
      <c r="A20" s="21"/>
      <c r="B20" s="70" t="s">
        <v>37</v>
      </c>
      <c r="C20" s="9"/>
      <c r="D20" s="9"/>
      <c r="E20" s="9"/>
      <c r="F20" s="9"/>
      <c r="G20" s="9"/>
      <c r="H20" s="9"/>
      <c r="I20" s="2"/>
      <c r="J20" s="2"/>
      <c r="K20" s="55"/>
      <c r="L20" s="55"/>
      <c r="M20" s="5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1">
        <v>13</v>
      </c>
      <c r="B21" s="71" t="s">
        <v>38</v>
      </c>
      <c r="C21" s="7">
        <v>67102455.879999995</v>
      </c>
      <c r="D21" s="7">
        <v>47332444.990400001</v>
      </c>
      <c r="E21" s="7">
        <v>114434900.8704</v>
      </c>
      <c r="F21" s="7">
        <v>45406215.700000003</v>
      </c>
      <c r="G21" s="7">
        <v>2755881.9953000001</v>
      </c>
      <c r="H21" s="7">
        <v>48162097.695300005</v>
      </c>
      <c r="I21" s="2"/>
      <c r="J21" s="2"/>
      <c r="K21" s="55"/>
      <c r="L21" s="55"/>
      <c r="M21" s="5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1">
        <v>14</v>
      </c>
      <c r="B22" s="6" t="s">
        <v>39</v>
      </c>
      <c r="C22" s="7">
        <v>572932862.61000001</v>
      </c>
      <c r="D22" s="7">
        <v>483837110.88080001</v>
      </c>
      <c r="E22" s="7">
        <v>1056769973.4908</v>
      </c>
      <c r="F22" s="7">
        <v>423818073.43000007</v>
      </c>
      <c r="G22" s="7">
        <v>481974186.68709999</v>
      </c>
      <c r="H22" s="7">
        <v>905792260.1171</v>
      </c>
      <c r="I22" s="2"/>
      <c r="J22" s="2"/>
      <c r="K22" s="55"/>
      <c r="L22" s="55"/>
      <c r="M22" s="5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21">
        <v>15</v>
      </c>
      <c r="B23" s="6" t="s">
        <v>40</v>
      </c>
      <c r="C23" s="7">
        <v>257725840.20000002</v>
      </c>
      <c r="D23" s="7">
        <v>529766949.05490005</v>
      </c>
      <c r="E23" s="7">
        <v>787492789.2549001</v>
      </c>
      <c r="F23" s="7">
        <v>256078118.19999999</v>
      </c>
      <c r="G23" s="7">
        <v>514935253.38040006</v>
      </c>
      <c r="H23" s="7">
        <v>771013371.58039999</v>
      </c>
      <c r="I23" s="2"/>
      <c r="J23" s="2"/>
      <c r="K23" s="55"/>
      <c r="L23" s="55"/>
      <c r="M23" s="55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1">
        <v>16</v>
      </c>
      <c r="B24" s="6" t="s">
        <v>41</v>
      </c>
      <c r="C24" s="7">
        <v>168112027.26429999</v>
      </c>
      <c r="D24" s="7">
        <v>1213464941.8842001</v>
      </c>
      <c r="E24" s="7">
        <v>1381576969.1485</v>
      </c>
      <c r="F24" s="7">
        <v>130437337.2333</v>
      </c>
      <c r="G24" s="7">
        <v>978387370.46060014</v>
      </c>
      <c r="H24" s="7">
        <v>1108824707.6939001</v>
      </c>
      <c r="I24" s="2"/>
      <c r="J24" s="2"/>
      <c r="K24" s="55"/>
      <c r="L24" s="55"/>
      <c r="M24" s="5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1">
        <v>17</v>
      </c>
      <c r="B25" s="6" t="s">
        <v>42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2"/>
      <c r="J25" s="2"/>
      <c r="K25" s="55"/>
      <c r="L25" s="55"/>
      <c r="M25" s="5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1">
        <v>18</v>
      </c>
      <c r="B26" s="6" t="s">
        <v>43</v>
      </c>
      <c r="C26" s="7">
        <v>221577283.72</v>
      </c>
      <c r="D26" s="7">
        <v>255632602.24999997</v>
      </c>
      <c r="E26" s="7">
        <v>477209885.96999997</v>
      </c>
      <c r="F26" s="7">
        <v>103983535.40000001</v>
      </c>
      <c r="G26" s="7">
        <v>209244168.98000002</v>
      </c>
      <c r="H26" s="7">
        <v>313227704.38</v>
      </c>
      <c r="I26" s="2"/>
      <c r="J26" s="2"/>
      <c r="K26" s="55"/>
      <c r="L26" s="55"/>
      <c r="M26" s="5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1">
        <v>19</v>
      </c>
      <c r="B27" s="6" t="s">
        <v>44</v>
      </c>
      <c r="C27" s="7">
        <v>5828670.5900000008</v>
      </c>
      <c r="D27" s="7">
        <v>25837095.0253</v>
      </c>
      <c r="E27" s="7">
        <v>31665765.6153</v>
      </c>
      <c r="F27" s="7">
        <v>5413301.1400000006</v>
      </c>
      <c r="G27" s="7">
        <v>35336952.247199997</v>
      </c>
      <c r="H27" s="7">
        <v>40750253.387199998</v>
      </c>
      <c r="I27" s="2"/>
      <c r="J27" s="2"/>
      <c r="K27" s="55"/>
      <c r="L27" s="55"/>
      <c r="M27" s="5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1">
        <v>20</v>
      </c>
      <c r="B28" s="6" t="s">
        <v>45</v>
      </c>
      <c r="C28" s="7">
        <v>97276063.732199997</v>
      </c>
      <c r="D28" s="7">
        <v>41975056.699900001</v>
      </c>
      <c r="E28" s="7">
        <v>139251120.4321</v>
      </c>
      <c r="F28" s="7">
        <v>69959046.5678</v>
      </c>
      <c r="G28" s="7">
        <v>78935042.879599988</v>
      </c>
      <c r="H28" s="7">
        <v>148894089.44739997</v>
      </c>
      <c r="I28" s="2"/>
      <c r="J28" s="2"/>
      <c r="K28" s="55"/>
      <c r="L28" s="55"/>
      <c r="M28" s="5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1">
        <v>21</v>
      </c>
      <c r="B29" s="6" t="s">
        <v>46</v>
      </c>
      <c r="C29" s="7">
        <v>0</v>
      </c>
      <c r="D29" s="7">
        <v>179837400</v>
      </c>
      <c r="E29" s="7">
        <v>179837400</v>
      </c>
      <c r="F29" s="7">
        <v>0</v>
      </c>
      <c r="G29" s="7">
        <v>167552950</v>
      </c>
      <c r="H29" s="7">
        <v>167552950</v>
      </c>
      <c r="I29" s="2"/>
      <c r="J29" s="2"/>
      <c r="K29" s="55"/>
      <c r="L29" s="55"/>
      <c r="M29" s="5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thickBot="1" x14ac:dyDescent="0.3">
      <c r="A30" s="21">
        <v>22</v>
      </c>
      <c r="B30" s="72" t="s">
        <v>47</v>
      </c>
      <c r="C30" s="95">
        <v>1390555203.9964998</v>
      </c>
      <c r="D30" s="95">
        <v>2777683600.7855</v>
      </c>
      <c r="E30" s="7">
        <v>4168238804.7819996</v>
      </c>
      <c r="F30" s="95">
        <v>1035095627.6711</v>
      </c>
      <c r="G30" s="95">
        <v>2469121806.6302004</v>
      </c>
      <c r="H30" s="7">
        <v>3504217434.3013005</v>
      </c>
      <c r="I30" s="2"/>
      <c r="J30" s="2"/>
      <c r="K30" s="55"/>
      <c r="L30" s="55"/>
      <c r="M30" s="5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thickBot="1" x14ac:dyDescent="0.35">
      <c r="A31" s="21"/>
      <c r="B31" s="70" t="s">
        <v>48</v>
      </c>
      <c r="C31" s="9"/>
      <c r="D31" s="9"/>
      <c r="E31" s="9"/>
      <c r="F31" s="9"/>
      <c r="G31" s="9"/>
      <c r="H31" s="9"/>
      <c r="I31" s="2"/>
      <c r="J31" s="2"/>
      <c r="K31" s="55"/>
      <c r="L31" s="55"/>
      <c r="M31" s="5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1">
        <v>23</v>
      </c>
      <c r="B32" s="71" t="s">
        <v>49</v>
      </c>
      <c r="C32" s="7">
        <v>19699323.199999999</v>
      </c>
      <c r="D32" s="7" t="s">
        <v>226</v>
      </c>
      <c r="E32" s="7">
        <v>19699323.199999999</v>
      </c>
      <c r="F32" s="7">
        <v>16499500</v>
      </c>
      <c r="G32" s="7" t="s">
        <v>226</v>
      </c>
      <c r="H32" s="7">
        <v>16499500</v>
      </c>
      <c r="I32" s="2"/>
      <c r="J32" s="2"/>
      <c r="K32" s="55"/>
      <c r="L32" s="55"/>
      <c r="M32" s="5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58" ht="18" customHeight="1" x14ac:dyDescent="0.25">
      <c r="A33" s="21">
        <v>24</v>
      </c>
      <c r="B33" s="6" t="s">
        <v>50</v>
      </c>
      <c r="C33" s="7">
        <v>0</v>
      </c>
      <c r="D33" s="7" t="s">
        <v>226</v>
      </c>
      <c r="E33" s="7">
        <v>0</v>
      </c>
      <c r="F33" s="7">
        <v>0</v>
      </c>
      <c r="G33" s="7" t="s">
        <v>226</v>
      </c>
      <c r="H33" s="7">
        <v>0</v>
      </c>
      <c r="I33" s="2"/>
      <c r="J33" s="2"/>
      <c r="K33" s="55"/>
      <c r="L33" s="55"/>
      <c r="M33" s="5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58" ht="18" customHeight="1" x14ac:dyDescent="0.25">
      <c r="A34" s="21">
        <v>25</v>
      </c>
      <c r="B34" s="8" t="s">
        <v>51</v>
      </c>
      <c r="C34" s="7">
        <v>-800</v>
      </c>
      <c r="D34" s="7" t="s">
        <v>226</v>
      </c>
      <c r="E34" s="7">
        <v>-800</v>
      </c>
      <c r="F34" s="7">
        <v>-800</v>
      </c>
      <c r="G34" s="7" t="s">
        <v>226</v>
      </c>
      <c r="H34" s="7">
        <v>-800</v>
      </c>
      <c r="I34" s="2"/>
      <c r="J34" s="2"/>
      <c r="K34" s="55"/>
      <c r="L34" s="55"/>
      <c r="M34" s="5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58" ht="18" customHeight="1" x14ac:dyDescent="0.25">
      <c r="A35" s="21">
        <v>26</v>
      </c>
      <c r="B35" s="6" t="s">
        <v>52</v>
      </c>
      <c r="C35" s="7">
        <v>413822176.75</v>
      </c>
      <c r="D35" s="7" t="s">
        <v>226</v>
      </c>
      <c r="E35" s="7">
        <v>413822176.75</v>
      </c>
      <c r="F35" s="7">
        <v>244545844.52000001</v>
      </c>
      <c r="G35" s="7" t="s">
        <v>226</v>
      </c>
      <c r="H35" s="7">
        <v>244545844.52000001</v>
      </c>
      <c r="I35" s="2"/>
      <c r="J35" s="2"/>
      <c r="K35" s="55"/>
      <c r="L35" s="55"/>
      <c r="M35" s="5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58" ht="18" customHeight="1" x14ac:dyDescent="0.25">
      <c r="A36" s="21">
        <v>27</v>
      </c>
      <c r="B36" s="6" t="s">
        <v>53</v>
      </c>
      <c r="C36" s="7">
        <v>0</v>
      </c>
      <c r="D36" s="7" t="s">
        <v>226</v>
      </c>
      <c r="E36" s="7">
        <v>0</v>
      </c>
      <c r="F36" s="7">
        <v>0</v>
      </c>
      <c r="G36" s="7" t="s">
        <v>226</v>
      </c>
      <c r="H36" s="7">
        <v>0</v>
      </c>
      <c r="I36" s="2"/>
      <c r="J36" s="2"/>
      <c r="K36" s="55"/>
      <c r="L36" s="55"/>
      <c r="M36" s="5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58" ht="18" customHeight="1" x14ac:dyDescent="0.25">
      <c r="A37" s="21">
        <v>28</v>
      </c>
      <c r="B37" s="6" t="s">
        <v>54</v>
      </c>
      <c r="C37" s="7">
        <v>402792828.48510003</v>
      </c>
      <c r="D37" s="7" t="s">
        <v>226</v>
      </c>
      <c r="E37" s="7">
        <v>402792828.48510003</v>
      </c>
      <c r="F37" s="7">
        <v>290585048.43000001</v>
      </c>
      <c r="G37" s="7" t="s">
        <v>226</v>
      </c>
      <c r="H37" s="7">
        <v>290585048.43000001</v>
      </c>
      <c r="I37" s="2"/>
      <c r="J37" s="2"/>
      <c r="K37" s="55"/>
      <c r="L37" s="55"/>
      <c r="M37" s="5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58" ht="18" customHeight="1" x14ac:dyDescent="0.25">
      <c r="A38" s="21">
        <v>29</v>
      </c>
      <c r="B38" s="6" t="s">
        <v>55</v>
      </c>
      <c r="C38" s="7">
        <v>39727851.859999999</v>
      </c>
      <c r="D38" s="7" t="s">
        <v>226</v>
      </c>
      <c r="E38" s="7">
        <v>39727851.859999999</v>
      </c>
      <c r="F38" s="7">
        <v>40460266.219999999</v>
      </c>
      <c r="G38" s="7" t="s">
        <v>226</v>
      </c>
      <c r="H38" s="7">
        <v>40460266.219999999</v>
      </c>
      <c r="I38" s="2"/>
      <c r="J38" s="2"/>
      <c r="K38" s="55"/>
      <c r="L38" s="55"/>
      <c r="M38" s="5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58" ht="18" customHeight="1" thickBot="1" x14ac:dyDescent="0.3">
      <c r="A39" s="21">
        <v>30</v>
      </c>
      <c r="B39" s="72" t="s">
        <v>56</v>
      </c>
      <c r="C39" s="7">
        <v>876041380.29510009</v>
      </c>
      <c r="D39" s="7" t="s">
        <v>226</v>
      </c>
      <c r="E39" s="7">
        <v>876041380.29510009</v>
      </c>
      <c r="F39" s="7">
        <v>592089859.17000008</v>
      </c>
      <c r="G39" s="7" t="s">
        <v>226</v>
      </c>
      <c r="H39" s="7">
        <v>592089859.17000008</v>
      </c>
      <c r="K39" s="55"/>
      <c r="L39" s="55"/>
      <c r="M39" s="55"/>
    </row>
    <row r="40" spans="1:58" ht="18" customHeight="1" thickBot="1" x14ac:dyDescent="0.3">
      <c r="A40" s="21">
        <v>31</v>
      </c>
      <c r="B40" s="73" t="s">
        <v>57</v>
      </c>
      <c r="C40" s="7">
        <v>2266596584.2915998</v>
      </c>
      <c r="D40" s="7">
        <v>2777683600.7855</v>
      </c>
      <c r="E40" s="7">
        <v>5044280185.0770998</v>
      </c>
      <c r="F40" s="7">
        <v>1627185486.8411002</v>
      </c>
      <c r="G40" s="7">
        <v>2469121806.6302004</v>
      </c>
      <c r="H40" s="7">
        <v>4096307293.4713006</v>
      </c>
      <c r="K40" s="55"/>
      <c r="L40" s="55"/>
      <c r="M40" s="55"/>
    </row>
    <row r="41" spans="1:58" ht="18" customHeight="1" x14ac:dyDescent="0.25">
      <c r="A41" s="75"/>
      <c r="B41" s="76"/>
      <c r="C41" s="67"/>
      <c r="D41" s="67"/>
      <c r="E41" s="67"/>
      <c r="F41" s="67"/>
      <c r="G41" s="67"/>
      <c r="H41" s="67"/>
      <c r="K41" s="55"/>
      <c r="L41" s="55"/>
      <c r="M41" s="55"/>
    </row>
    <row r="42" spans="1:58" ht="20.25" customHeight="1" x14ac:dyDescent="0.25">
      <c r="A42" s="74" t="s">
        <v>58</v>
      </c>
      <c r="B42" s="2"/>
      <c r="C42" s="2"/>
      <c r="D42" s="10"/>
      <c r="E42" s="55"/>
      <c r="F42" s="2"/>
      <c r="G42" s="2"/>
      <c r="H42" s="55"/>
      <c r="I42" s="2"/>
      <c r="J42" s="2"/>
      <c r="K42" s="55"/>
      <c r="L42" s="55"/>
      <c r="M42" s="5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 x14ac:dyDescent="0.25">
      <c r="A43" s="74"/>
      <c r="B43" s="2"/>
      <c r="C43" s="2"/>
      <c r="D43" s="2"/>
      <c r="E43" s="55"/>
      <c r="F43" s="2"/>
      <c r="G43" s="2"/>
      <c r="H43" s="55"/>
      <c r="I43" s="2"/>
      <c r="J43" s="2"/>
      <c r="K43" s="55"/>
      <c r="L43" s="55"/>
      <c r="M43" s="5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 x14ac:dyDescent="0.25">
      <c r="A44" s="74" t="s">
        <v>59</v>
      </c>
      <c r="B44" s="2"/>
      <c r="C44" s="2"/>
      <c r="D44" s="2"/>
      <c r="E44" s="2"/>
      <c r="F44" s="2"/>
      <c r="G44" s="2"/>
      <c r="H44" s="2"/>
      <c r="I44" s="2"/>
      <c r="J44" s="2"/>
      <c r="K44" s="55"/>
      <c r="L44" s="55"/>
      <c r="M44" s="5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5"/>
      <c r="L45" s="55"/>
      <c r="M45" s="5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5"/>
      <c r="L46" s="55"/>
      <c r="M46" s="5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 x14ac:dyDescent="0.25">
      <c r="K47" s="55"/>
      <c r="L47" s="55"/>
      <c r="M47" s="55"/>
    </row>
    <row r="48" spans="1:58" ht="12" customHeight="1" x14ac:dyDescent="0.25">
      <c r="K48" s="55"/>
      <c r="L48" s="55"/>
      <c r="M48" s="55"/>
    </row>
    <row r="49" spans="11:13" ht="12" customHeight="1" x14ac:dyDescent="0.25">
      <c r="K49" s="55"/>
      <c r="L49" s="55"/>
      <c r="M49" s="55"/>
    </row>
    <row r="50" spans="11:13" ht="12" customHeight="1" x14ac:dyDescent="0.25">
      <c r="K50" s="55"/>
      <c r="L50" s="55"/>
      <c r="M50" s="55"/>
    </row>
    <row r="51" spans="11:13" ht="12" customHeight="1" x14ac:dyDescent="0.25">
      <c r="K51" s="55"/>
      <c r="L51" s="55"/>
      <c r="M51" s="55"/>
    </row>
    <row r="52" spans="11:13" ht="12" customHeight="1" x14ac:dyDescent="0.25">
      <c r="K52" s="55"/>
      <c r="L52" s="55"/>
      <c r="M52" s="55"/>
    </row>
    <row r="53" spans="11:13" ht="12" customHeight="1" x14ac:dyDescent="0.25">
      <c r="K53" s="55"/>
      <c r="L53" s="55"/>
      <c r="M53" s="55"/>
    </row>
    <row r="54" spans="11:13" ht="12" customHeight="1" x14ac:dyDescent="0.25">
      <c r="K54" s="55"/>
      <c r="L54" s="55"/>
      <c r="M54" s="55"/>
    </row>
    <row r="55" spans="11:13" ht="12" customHeight="1" x14ac:dyDescent="0.25">
      <c r="K55" s="55"/>
      <c r="L55" s="55"/>
      <c r="M55" s="55"/>
    </row>
    <row r="56" spans="11:13" ht="12" customHeight="1" x14ac:dyDescent="0.25">
      <c r="K56" s="55"/>
      <c r="L56" s="55"/>
      <c r="M56" s="55"/>
    </row>
    <row r="57" spans="11:13" ht="12" customHeight="1" x14ac:dyDescent="0.25">
      <c r="K57" s="55"/>
      <c r="L57" s="55"/>
      <c r="M57" s="55"/>
    </row>
    <row r="58" spans="11:13" ht="12" customHeight="1" x14ac:dyDescent="0.25">
      <c r="K58" s="55"/>
      <c r="L58" s="55"/>
      <c r="M58" s="55"/>
    </row>
    <row r="59" spans="11:13" ht="12" customHeight="1" x14ac:dyDescent="0.25">
      <c r="K59" s="55"/>
      <c r="L59" s="55"/>
      <c r="M59" s="55"/>
    </row>
    <row r="60" spans="11:13" ht="12" customHeight="1" x14ac:dyDescent="0.25">
      <c r="K60" s="55"/>
      <c r="L60" s="55"/>
      <c r="M60" s="55"/>
    </row>
    <row r="61" spans="11:13" ht="12" customHeight="1" x14ac:dyDescent="0.25">
      <c r="K61" s="55"/>
      <c r="L61" s="55"/>
      <c r="M61" s="55"/>
    </row>
    <row r="62" spans="11:13" ht="12" customHeight="1" x14ac:dyDescent="0.25">
      <c r="K62" s="55"/>
      <c r="L62" s="55"/>
      <c r="M62" s="55"/>
    </row>
    <row r="63" spans="11:13" ht="12" customHeight="1" x14ac:dyDescent="0.25">
      <c r="K63" s="55"/>
      <c r="L63" s="55"/>
      <c r="M63" s="55"/>
    </row>
    <row r="64" spans="11:13" ht="12" customHeight="1" x14ac:dyDescent="0.25">
      <c r="K64" s="55"/>
      <c r="L64" s="55"/>
      <c r="M64" s="55"/>
    </row>
    <row r="65" spans="11:13" ht="12" customHeight="1" x14ac:dyDescent="0.25">
      <c r="K65" s="55"/>
      <c r="L65" s="55"/>
      <c r="M65" s="55"/>
    </row>
    <row r="66" spans="11:13" ht="12" customHeight="1" x14ac:dyDescent="0.25">
      <c r="K66" s="55"/>
      <c r="L66" s="55"/>
      <c r="M66" s="55"/>
    </row>
    <row r="67" spans="11:13" ht="12" customHeight="1" x14ac:dyDescent="0.25">
      <c r="K67" s="55"/>
      <c r="L67" s="55"/>
      <c r="M67" s="55"/>
    </row>
    <row r="68" spans="11:13" ht="12" customHeight="1" x14ac:dyDescent="0.25">
      <c r="K68" s="55"/>
      <c r="L68" s="55"/>
      <c r="M68" s="55"/>
    </row>
    <row r="69" spans="11:13" ht="12" customHeight="1" x14ac:dyDescent="0.25">
      <c r="K69" s="55"/>
      <c r="L69" s="55"/>
      <c r="M69" s="55"/>
    </row>
    <row r="70" spans="11:13" ht="12" customHeight="1" x14ac:dyDescent="0.25">
      <c r="K70" s="55"/>
      <c r="L70" s="55"/>
      <c r="M70" s="55"/>
    </row>
    <row r="71" spans="11:13" ht="12" customHeight="1" x14ac:dyDescent="0.25">
      <c r="K71" s="55"/>
      <c r="L71" s="55"/>
      <c r="M71" s="55"/>
    </row>
    <row r="72" spans="11:13" ht="12" customHeight="1" x14ac:dyDescent="0.25">
      <c r="K72" s="55"/>
      <c r="L72" s="55"/>
      <c r="M72" s="55"/>
    </row>
    <row r="73" spans="11:13" ht="12" customHeight="1" x14ac:dyDescent="0.25">
      <c r="K73" s="55"/>
      <c r="L73" s="55"/>
      <c r="M73" s="55"/>
    </row>
    <row r="74" spans="11:13" ht="12" customHeight="1" x14ac:dyDescent="0.25">
      <c r="K74" s="55"/>
      <c r="L74" s="55"/>
      <c r="M74" s="55"/>
    </row>
    <row r="75" spans="11:13" ht="12" customHeight="1" x14ac:dyDescent="0.25">
      <c r="K75" s="55"/>
      <c r="L75" s="55"/>
      <c r="M75" s="55"/>
    </row>
    <row r="76" spans="11:13" ht="12" customHeight="1" x14ac:dyDescent="0.25">
      <c r="K76" s="55"/>
      <c r="L76" s="55"/>
      <c r="M76" s="55"/>
    </row>
    <row r="77" spans="11:13" ht="12" customHeight="1" x14ac:dyDescent="0.25">
      <c r="K77" s="55"/>
      <c r="L77" s="55"/>
      <c r="M77" s="55"/>
    </row>
    <row r="78" spans="11:13" ht="12" customHeight="1" x14ac:dyDescent="0.25">
      <c r="K78" s="55"/>
      <c r="L78" s="55"/>
      <c r="M78" s="55"/>
    </row>
    <row r="79" spans="11:13" ht="12" customHeight="1" x14ac:dyDescent="0.25">
      <c r="K79" s="55"/>
      <c r="L79" s="55"/>
      <c r="M79" s="55"/>
    </row>
    <row r="80" spans="11:13" ht="12" customHeight="1" x14ac:dyDescent="0.25">
      <c r="K80" s="55"/>
      <c r="L80" s="55"/>
      <c r="M80" s="55"/>
    </row>
    <row r="81" spans="11:13" ht="12" customHeight="1" x14ac:dyDescent="0.25">
      <c r="K81" s="55"/>
      <c r="L81" s="55"/>
      <c r="M81" s="55"/>
    </row>
    <row r="82" spans="11:13" ht="12" customHeight="1" x14ac:dyDescent="0.25">
      <c r="K82" s="55"/>
      <c r="L82" s="55"/>
      <c r="M82" s="55"/>
    </row>
    <row r="83" spans="11:13" ht="12" customHeight="1" x14ac:dyDescent="0.25">
      <c r="K83" s="55"/>
      <c r="L83" s="55"/>
      <c r="M83" s="55"/>
    </row>
    <row r="84" spans="11:13" ht="12" customHeight="1" x14ac:dyDescent="0.25">
      <c r="K84" s="55"/>
      <c r="L84" s="55"/>
      <c r="M84" s="55"/>
    </row>
    <row r="85" spans="11:13" ht="12" customHeight="1" x14ac:dyDescent="0.25">
      <c r="K85" s="55"/>
      <c r="L85" s="55"/>
      <c r="M85" s="55"/>
    </row>
    <row r="86" spans="11:13" ht="12" customHeight="1" x14ac:dyDescent="0.25">
      <c r="K86" s="55"/>
      <c r="L86" s="55"/>
      <c r="M86" s="55"/>
    </row>
    <row r="87" spans="11:13" ht="12" customHeight="1" x14ac:dyDescent="0.25">
      <c r="K87" s="55"/>
      <c r="L87" s="55"/>
      <c r="M87" s="55"/>
    </row>
    <row r="88" spans="11:13" ht="12" customHeight="1" x14ac:dyDescent="0.25">
      <c r="K88" s="55"/>
      <c r="L88" s="55"/>
      <c r="M88" s="55"/>
    </row>
    <row r="89" spans="11:13" ht="12" customHeight="1" x14ac:dyDescent="0.25">
      <c r="K89" s="55"/>
      <c r="L89" s="55"/>
      <c r="M89" s="55"/>
    </row>
    <row r="90" spans="11:13" ht="12" customHeight="1" x14ac:dyDescent="0.25">
      <c r="K90" s="55"/>
      <c r="L90" s="55"/>
      <c r="M90" s="55"/>
    </row>
    <row r="91" spans="11:13" ht="12" customHeight="1" x14ac:dyDescent="0.25">
      <c r="K91" s="55"/>
      <c r="L91" s="55"/>
      <c r="M91" s="55"/>
    </row>
    <row r="92" spans="11:13" ht="12" customHeight="1" x14ac:dyDescent="0.25">
      <c r="K92" s="55"/>
      <c r="L92" s="55"/>
      <c r="M92" s="55"/>
    </row>
    <row r="93" spans="11:13" ht="12" customHeight="1" x14ac:dyDescent="0.25">
      <c r="K93" s="55"/>
      <c r="L93" s="55"/>
      <c r="M93" s="55"/>
    </row>
    <row r="94" spans="11:13" ht="12" customHeight="1" x14ac:dyDescent="0.25">
      <c r="K94" s="55"/>
      <c r="L94" s="55"/>
      <c r="M94" s="55"/>
    </row>
    <row r="95" spans="11:13" ht="12" customHeight="1" x14ac:dyDescent="0.25">
      <c r="K95" s="55"/>
      <c r="L95" s="55"/>
      <c r="M95" s="55"/>
    </row>
    <row r="96" spans="11:13" ht="12" customHeight="1" x14ac:dyDescent="0.25">
      <c r="K96" s="55"/>
      <c r="L96" s="55"/>
      <c r="M96" s="55"/>
    </row>
    <row r="97" spans="11:13" ht="12" customHeight="1" x14ac:dyDescent="0.25">
      <c r="K97" s="55"/>
      <c r="L97" s="55"/>
      <c r="M97" s="55"/>
    </row>
    <row r="98" spans="11:13" ht="12" customHeight="1" x14ac:dyDescent="0.25">
      <c r="K98" s="55"/>
      <c r="L98" s="55"/>
      <c r="M98" s="55"/>
    </row>
    <row r="99" spans="11:13" ht="12" customHeight="1" x14ac:dyDescent="0.25">
      <c r="K99" s="55"/>
      <c r="L99" s="55"/>
      <c r="M99" s="55"/>
    </row>
    <row r="100" spans="11:13" ht="12" customHeight="1" x14ac:dyDescent="0.25">
      <c r="K100" s="55"/>
      <c r="L100" s="55"/>
      <c r="M100" s="55"/>
    </row>
    <row r="101" spans="11:13" ht="12" customHeight="1" x14ac:dyDescent="0.25">
      <c r="K101" s="55"/>
      <c r="L101" s="55"/>
      <c r="M101" s="55"/>
    </row>
    <row r="102" spans="11:13" ht="12" customHeight="1" x14ac:dyDescent="0.25">
      <c r="K102" s="55"/>
      <c r="L102" s="55"/>
      <c r="M102" s="55"/>
    </row>
    <row r="103" spans="11:13" ht="12" customHeight="1" x14ac:dyDescent="0.25">
      <c r="K103" s="55"/>
      <c r="L103" s="55"/>
      <c r="M103" s="55"/>
    </row>
    <row r="104" spans="11:13" ht="12" customHeight="1" x14ac:dyDescent="0.25">
      <c r="K104" s="55"/>
      <c r="L104" s="55"/>
      <c r="M104" s="55"/>
    </row>
    <row r="105" spans="11:13" ht="12" customHeight="1" x14ac:dyDescent="0.25">
      <c r="K105" s="55"/>
      <c r="L105" s="55"/>
      <c r="M105" s="55"/>
    </row>
    <row r="106" spans="11:13" ht="12" customHeight="1" x14ac:dyDescent="0.25">
      <c r="K106" s="55"/>
      <c r="L106" s="55"/>
      <c r="M106" s="55"/>
    </row>
    <row r="107" spans="11:13" ht="12" customHeight="1" x14ac:dyDescent="0.25">
      <c r="K107" s="55"/>
      <c r="L107" s="55"/>
      <c r="M107" s="55"/>
    </row>
    <row r="108" spans="11:13" ht="12" customHeight="1" x14ac:dyDescent="0.25">
      <c r="K108" s="55"/>
      <c r="L108" s="55"/>
      <c r="M108" s="55"/>
    </row>
    <row r="109" spans="11:13" ht="12" customHeight="1" x14ac:dyDescent="0.25">
      <c r="K109" s="55"/>
      <c r="L109" s="55"/>
      <c r="M109" s="55"/>
    </row>
    <row r="110" spans="11:13" ht="12" customHeight="1" x14ac:dyDescent="0.25">
      <c r="K110" s="55"/>
      <c r="L110" s="55"/>
      <c r="M110" s="55"/>
    </row>
    <row r="111" spans="11:13" ht="12" customHeight="1" x14ac:dyDescent="0.25">
      <c r="K111" s="55"/>
      <c r="L111" s="55"/>
      <c r="M111" s="55"/>
    </row>
    <row r="112" spans="11:13" ht="12" customHeight="1" x14ac:dyDescent="0.25">
      <c r="K112" s="55"/>
      <c r="L112" s="55"/>
      <c r="M112" s="55"/>
    </row>
    <row r="113" spans="11:13" ht="12" customHeight="1" x14ac:dyDescent="0.25">
      <c r="K113" s="55"/>
      <c r="L113" s="55"/>
      <c r="M113" s="55"/>
    </row>
    <row r="114" spans="11:13" ht="12" customHeight="1" x14ac:dyDescent="0.25">
      <c r="K114" s="55"/>
      <c r="L114" s="55"/>
      <c r="M114" s="55"/>
    </row>
    <row r="115" spans="11:13" ht="12" customHeight="1" x14ac:dyDescent="0.25">
      <c r="K115" s="55"/>
      <c r="L115" s="55"/>
      <c r="M115" s="55"/>
    </row>
    <row r="116" spans="11:13" ht="12" customHeight="1" x14ac:dyDescent="0.25">
      <c r="K116" s="55"/>
      <c r="L116" s="55"/>
      <c r="M116" s="55"/>
    </row>
    <row r="117" spans="11:13" ht="12" customHeight="1" x14ac:dyDescent="0.25"/>
    <row r="118" spans="11:13" ht="12" customHeight="1" x14ac:dyDescent="0.25"/>
    <row r="119" spans="11:13" ht="12" customHeight="1" x14ac:dyDescent="0.25"/>
    <row r="120" spans="11:13" ht="12" customHeight="1" x14ac:dyDescent="0.25"/>
    <row r="121" spans="11:13" ht="12" customHeight="1" x14ac:dyDescent="0.25"/>
    <row r="122" spans="11:13" ht="12" customHeight="1" x14ac:dyDescent="0.25"/>
    <row r="123" spans="11:13" ht="12" customHeight="1" x14ac:dyDescent="0.25"/>
    <row r="124" spans="11:13" ht="12" customHeight="1" x14ac:dyDescent="0.25"/>
    <row r="125" spans="11:13" ht="12" customHeight="1" x14ac:dyDescent="0.25"/>
    <row r="126" spans="11:13" ht="12" customHeight="1" x14ac:dyDescent="0.25"/>
    <row r="127" spans="11:13" ht="12" customHeight="1" x14ac:dyDescent="0.25"/>
    <row r="128" spans="11:13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showGridLines="0" zoomScaleNormal="100" zoomScaleSheetLayoutView="100" workbookViewId="0">
      <selection activeCell="F7" sqref="F7"/>
    </sheetView>
  </sheetViews>
  <sheetFormatPr defaultRowHeight="13.5" x14ac:dyDescent="0.25"/>
  <cols>
    <col min="1" max="1" width="5.7109375" style="12" customWidth="1"/>
    <col min="2" max="2" width="53" style="12" bestFit="1" customWidth="1"/>
    <col min="3" max="5" width="11.28515625" style="12" customWidth="1"/>
    <col min="6" max="8" width="14.5703125" style="13" customWidth="1"/>
    <col min="9" max="16384" width="9.140625" style="13"/>
  </cols>
  <sheetData>
    <row r="1" spans="1:12" ht="16.5" customHeight="1" x14ac:dyDescent="0.25">
      <c r="A1" s="68" t="s">
        <v>13</v>
      </c>
      <c r="B1" s="1" t="s">
        <v>14</v>
      </c>
      <c r="C1" s="2"/>
      <c r="D1" s="2"/>
      <c r="E1" s="2"/>
      <c r="H1" s="1"/>
    </row>
    <row r="2" spans="1:12" ht="15" customHeight="1" x14ac:dyDescent="0.25">
      <c r="A2" s="68" t="s">
        <v>15</v>
      </c>
      <c r="B2" s="78">
        <f>'RC'!B2</f>
        <v>42004</v>
      </c>
      <c r="C2" s="2"/>
      <c r="D2" s="2"/>
      <c r="E2" s="1"/>
      <c r="H2" s="31" t="s">
        <v>118</v>
      </c>
    </row>
    <row r="3" spans="1:12" ht="18" customHeight="1" x14ac:dyDescent="0.25">
      <c r="A3" s="17"/>
      <c r="B3" s="79" t="s">
        <v>61</v>
      </c>
      <c r="C3" s="2"/>
      <c r="D3" s="2"/>
      <c r="E3" s="2"/>
      <c r="H3" s="69" t="s">
        <v>201</v>
      </c>
    </row>
    <row r="4" spans="1:12" ht="18" customHeight="1" x14ac:dyDescent="0.3">
      <c r="A4" s="32"/>
      <c r="B4" s="23"/>
      <c r="C4" s="110" t="s">
        <v>17</v>
      </c>
      <c r="D4" s="110"/>
      <c r="E4" s="110"/>
      <c r="F4" s="111" t="s">
        <v>18</v>
      </c>
      <c r="G4" s="112"/>
      <c r="H4" s="112"/>
    </row>
    <row r="5" spans="1:12" s="17" customFormat="1" ht="14.25" customHeight="1" x14ac:dyDescent="0.25">
      <c r="A5" s="28" t="s">
        <v>0</v>
      </c>
      <c r="B5" s="33"/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</row>
    <row r="6" spans="1:12" ht="15" customHeight="1" x14ac:dyDescent="0.3">
      <c r="A6" s="24"/>
      <c r="B6" s="80" t="s">
        <v>62</v>
      </c>
      <c r="C6" s="9"/>
      <c r="D6" s="9"/>
      <c r="E6" s="9"/>
      <c r="F6" s="9"/>
      <c r="G6" s="9"/>
      <c r="H6" s="9"/>
    </row>
    <row r="7" spans="1:12" x14ac:dyDescent="0.25">
      <c r="A7" s="24">
        <v>1</v>
      </c>
      <c r="B7" s="81" t="s">
        <v>63</v>
      </c>
      <c r="C7" s="107">
        <v>2154556.9500000002</v>
      </c>
      <c r="D7" s="107">
        <v>5360348.51</v>
      </c>
      <c r="E7" s="7">
        <v>7514905.46</v>
      </c>
      <c r="F7" s="107">
        <v>1899353.27</v>
      </c>
      <c r="G7" s="107">
        <v>1695819.09</v>
      </c>
      <c r="H7" s="7">
        <v>3595172.3600000003</v>
      </c>
      <c r="J7" s="66"/>
      <c r="K7" s="66"/>
      <c r="L7" s="66"/>
    </row>
    <row r="8" spans="1:12" ht="18" customHeight="1" x14ac:dyDescent="0.25">
      <c r="A8" s="24">
        <v>2</v>
      </c>
      <c r="B8" s="81" t="s">
        <v>64</v>
      </c>
      <c r="C8" s="7">
        <v>131101630.48</v>
      </c>
      <c r="D8" s="7">
        <v>199754473.66510001</v>
      </c>
      <c r="E8" s="7">
        <v>330856104.1451</v>
      </c>
      <c r="F8" s="7">
        <v>110198968.66</v>
      </c>
      <c r="G8" s="7">
        <v>209736944.42000002</v>
      </c>
      <c r="H8" s="7">
        <v>319935913.08000004</v>
      </c>
      <c r="J8" s="66"/>
      <c r="K8" s="66"/>
      <c r="L8" s="66"/>
    </row>
    <row r="9" spans="1:12" ht="18" customHeight="1" x14ac:dyDescent="0.25">
      <c r="A9" s="24">
        <v>2.1</v>
      </c>
      <c r="B9" s="81" t="s">
        <v>65</v>
      </c>
      <c r="C9" s="107">
        <v>8746209.5700000003</v>
      </c>
      <c r="D9" s="107">
        <v>540299.98</v>
      </c>
      <c r="E9" s="7">
        <v>9286509.5500000007</v>
      </c>
      <c r="F9" s="107">
        <v>2934688.39</v>
      </c>
      <c r="G9" s="107">
        <v>917484.66</v>
      </c>
      <c r="H9" s="7">
        <v>3852173.0500000003</v>
      </c>
      <c r="J9" s="66"/>
      <c r="K9" s="66"/>
      <c r="L9" s="66"/>
    </row>
    <row r="10" spans="1:12" ht="18" customHeight="1" x14ac:dyDescent="0.25">
      <c r="A10" s="24">
        <v>2.2000000000000002</v>
      </c>
      <c r="B10" s="81" t="s">
        <v>66</v>
      </c>
      <c r="C10" s="107">
        <v>21825339.059999999</v>
      </c>
      <c r="D10" s="107">
        <v>52979101.905100003</v>
      </c>
      <c r="E10" s="7">
        <v>74804440.965100005</v>
      </c>
      <c r="F10" s="107">
        <v>10324846.809999999</v>
      </c>
      <c r="G10" s="107">
        <v>52095755.109999999</v>
      </c>
      <c r="H10" s="7">
        <v>62420601.920000002</v>
      </c>
      <c r="J10" s="66"/>
      <c r="K10" s="66"/>
      <c r="L10" s="66"/>
    </row>
    <row r="11" spans="1:12" ht="18" customHeight="1" x14ac:dyDescent="0.25">
      <c r="A11" s="24">
        <v>2.2999999999999998</v>
      </c>
      <c r="B11" s="81" t="s">
        <v>67</v>
      </c>
      <c r="C11" s="107">
        <v>2230383.46</v>
      </c>
      <c r="D11" s="107">
        <v>9124283.0200000014</v>
      </c>
      <c r="E11" s="7">
        <v>11354666.48</v>
      </c>
      <c r="F11" s="107">
        <v>3681677.79</v>
      </c>
      <c r="G11" s="107">
        <v>7857338.1500000004</v>
      </c>
      <c r="H11" s="7">
        <v>11539015.940000001</v>
      </c>
      <c r="J11" s="66"/>
      <c r="K11" s="66"/>
      <c r="L11" s="66"/>
    </row>
    <row r="12" spans="1:12" ht="27" customHeight="1" x14ac:dyDescent="0.25">
      <c r="A12" s="24">
        <v>2.4</v>
      </c>
      <c r="B12" s="81" t="s">
        <v>68</v>
      </c>
      <c r="C12" s="107">
        <v>2976565</v>
      </c>
      <c r="D12" s="107">
        <v>5299145.080000001</v>
      </c>
      <c r="E12" s="7">
        <v>8275710.080000001</v>
      </c>
      <c r="F12" s="107">
        <v>1400191.08</v>
      </c>
      <c r="G12" s="107">
        <v>3401141.4400000004</v>
      </c>
      <c r="H12" s="7">
        <v>4801332.5200000005</v>
      </c>
      <c r="J12" s="66"/>
      <c r="K12" s="66"/>
      <c r="L12" s="66"/>
    </row>
    <row r="13" spans="1:12" ht="18" customHeight="1" x14ac:dyDescent="0.25">
      <c r="A13" s="24">
        <v>2.5</v>
      </c>
      <c r="B13" s="81" t="s">
        <v>69</v>
      </c>
      <c r="C13" s="107">
        <v>1279695.29</v>
      </c>
      <c r="D13" s="107">
        <v>13360471.690000001</v>
      </c>
      <c r="E13" s="7">
        <v>14640166.98</v>
      </c>
      <c r="F13" s="107">
        <v>2122043.79</v>
      </c>
      <c r="G13" s="107">
        <v>14717416.359999999</v>
      </c>
      <c r="H13" s="7">
        <v>16839460.149999999</v>
      </c>
      <c r="J13" s="66"/>
      <c r="K13" s="66"/>
      <c r="L13" s="66"/>
    </row>
    <row r="14" spans="1:12" ht="27" customHeight="1" x14ac:dyDescent="0.25">
      <c r="A14" s="24">
        <v>2.6</v>
      </c>
      <c r="B14" s="81" t="s">
        <v>70</v>
      </c>
      <c r="C14" s="107">
        <v>6715288.080000001</v>
      </c>
      <c r="D14" s="107">
        <v>15895679.41</v>
      </c>
      <c r="E14" s="7">
        <v>22610967.490000002</v>
      </c>
      <c r="F14" s="107">
        <v>11452080.1</v>
      </c>
      <c r="G14" s="107">
        <v>26464910.400000002</v>
      </c>
      <c r="H14" s="7">
        <v>37916990.5</v>
      </c>
      <c r="J14" s="66"/>
      <c r="K14" s="66"/>
      <c r="L14" s="66"/>
    </row>
    <row r="15" spans="1:12" ht="27" customHeight="1" x14ac:dyDescent="0.25">
      <c r="A15" s="24">
        <v>2.7</v>
      </c>
      <c r="B15" s="81" t="s">
        <v>71</v>
      </c>
      <c r="C15" s="107">
        <v>1216456.46</v>
      </c>
      <c r="D15" s="107">
        <v>16575897.540000001</v>
      </c>
      <c r="E15" s="7">
        <v>17792354</v>
      </c>
      <c r="F15" s="107">
        <v>1264891.2</v>
      </c>
      <c r="G15" s="107">
        <v>18511264.329999998</v>
      </c>
      <c r="H15" s="7">
        <v>19776155.529999997</v>
      </c>
      <c r="J15" s="66"/>
      <c r="K15" s="66"/>
      <c r="L15" s="66"/>
    </row>
    <row r="16" spans="1:12" ht="18" customHeight="1" x14ac:dyDescent="0.25">
      <c r="A16" s="24">
        <v>2.8</v>
      </c>
      <c r="B16" s="81" t="s">
        <v>72</v>
      </c>
      <c r="C16" s="107">
        <v>85777755.620000005</v>
      </c>
      <c r="D16" s="107">
        <v>76466570.579999998</v>
      </c>
      <c r="E16" s="7">
        <v>162244326.19999999</v>
      </c>
      <c r="F16" s="107">
        <v>76708052.579999998</v>
      </c>
      <c r="G16" s="107">
        <v>74112200.390000001</v>
      </c>
      <c r="H16" s="7">
        <v>150820252.97</v>
      </c>
      <c r="J16" s="66"/>
      <c r="K16" s="66"/>
      <c r="L16" s="66"/>
    </row>
    <row r="17" spans="1:12" ht="18" customHeight="1" x14ac:dyDescent="0.25">
      <c r="A17" s="24">
        <v>2.9</v>
      </c>
      <c r="B17" s="81" t="s">
        <v>73</v>
      </c>
      <c r="C17" s="107">
        <v>333937.94</v>
      </c>
      <c r="D17" s="107">
        <v>9513024.4600000009</v>
      </c>
      <c r="E17" s="7">
        <v>9846962.4000000004</v>
      </c>
      <c r="F17" s="107">
        <v>310496.92</v>
      </c>
      <c r="G17" s="107">
        <v>11659433.579999998</v>
      </c>
      <c r="H17" s="7">
        <v>11969930.499999998</v>
      </c>
      <c r="J17" s="66"/>
      <c r="K17" s="66"/>
      <c r="L17" s="66"/>
    </row>
    <row r="18" spans="1:12" ht="18" customHeight="1" x14ac:dyDescent="0.25">
      <c r="A18" s="24">
        <v>3</v>
      </c>
      <c r="B18" s="81" t="s">
        <v>205</v>
      </c>
      <c r="C18" s="107">
        <v>17661676.25</v>
      </c>
      <c r="D18" s="107">
        <v>8044900.25</v>
      </c>
      <c r="E18" s="7">
        <v>25706576.5</v>
      </c>
      <c r="F18" s="107">
        <v>14957849.57</v>
      </c>
      <c r="G18" s="107">
        <v>5673825.6399999997</v>
      </c>
      <c r="H18" s="7">
        <v>20631675.210000001</v>
      </c>
      <c r="J18" s="66"/>
      <c r="K18" s="66"/>
      <c r="L18" s="66"/>
    </row>
    <row r="19" spans="1:12" ht="18" customHeight="1" x14ac:dyDescent="0.25">
      <c r="A19" s="24">
        <v>4</v>
      </c>
      <c r="B19" s="81" t="s">
        <v>74</v>
      </c>
      <c r="C19" s="107">
        <v>31759982.57</v>
      </c>
      <c r="D19" s="107">
        <v>0</v>
      </c>
      <c r="E19" s="7">
        <v>31759982.57</v>
      </c>
      <c r="F19" s="107">
        <v>32552620.77</v>
      </c>
      <c r="G19" s="107">
        <v>0</v>
      </c>
      <c r="H19" s="7">
        <v>32552620.77</v>
      </c>
      <c r="J19" s="66"/>
      <c r="K19" s="66"/>
      <c r="L19" s="66"/>
    </row>
    <row r="20" spans="1:12" ht="18" customHeight="1" x14ac:dyDescent="0.25">
      <c r="A20" s="24">
        <v>5</v>
      </c>
      <c r="B20" s="81" t="s">
        <v>75</v>
      </c>
      <c r="C20" s="107">
        <v>0</v>
      </c>
      <c r="D20" s="107">
        <v>0</v>
      </c>
      <c r="E20" s="7">
        <v>0</v>
      </c>
      <c r="F20" s="107">
        <v>0</v>
      </c>
      <c r="G20" s="107">
        <v>0</v>
      </c>
      <c r="H20" s="7">
        <v>0</v>
      </c>
      <c r="J20" s="66"/>
      <c r="K20" s="66"/>
      <c r="L20" s="66"/>
    </row>
    <row r="21" spans="1:12" ht="18" customHeight="1" x14ac:dyDescent="0.25">
      <c r="A21" s="24">
        <v>6</v>
      </c>
      <c r="B21" s="35" t="s">
        <v>76</v>
      </c>
      <c r="C21" s="7">
        <v>182677846.25</v>
      </c>
      <c r="D21" s="7">
        <v>213159722.4251</v>
      </c>
      <c r="E21" s="7">
        <v>395837568.67509997</v>
      </c>
      <c r="F21" s="7">
        <v>159608792.26999998</v>
      </c>
      <c r="G21" s="7">
        <v>217106589.15000001</v>
      </c>
      <c r="H21" s="7">
        <v>376715381.41999996</v>
      </c>
      <c r="J21" s="66"/>
      <c r="K21" s="66"/>
      <c r="L21" s="66"/>
    </row>
    <row r="22" spans="1:12" ht="18" customHeight="1" x14ac:dyDescent="0.3">
      <c r="A22" s="24"/>
      <c r="B22" s="80" t="s">
        <v>77</v>
      </c>
      <c r="C22" s="107"/>
      <c r="D22" s="107"/>
      <c r="E22" s="107"/>
      <c r="F22" s="107"/>
      <c r="G22" s="107"/>
      <c r="H22" s="107"/>
      <c r="J22" s="66"/>
      <c r="K22" s="66"/>
      <c r="L22" s="66"/>
    </row>
    <row r="23" spans="1:12" ht="18" customHeight="1" x14ac:dyDescent="0.25">
      <c r="A23" s="24">
        <v>6</v>
      </c>
      <c r="B23" s="81" t="s">
        <v>78</v>
      </c>
      <c r="C23" s="107">
        <v>15131877.51</v>
      </c>
      <c r="D23" s="107">
        <v>15705871.75</v>
      </c>
      <c r="E23" s="7">
        <v>30837749.259999998</v>
      </c>
      <c r="F23" s="107">
        <v>15474842.33</v>
      </c>
      <c r="G23" s="107">
        <v>18391016.199999999</v>
      </c>
      <c r="H23" s="7">
        <v>33865858.530000001</v>
      </c>
      <c r="J23" s="66"/>
      <c r="K23" s="66"/>
      <c r="L23" s="66"/>
    </row>
    <row r="24" spans="1:12" ht="18" customHeight="1" x14ac:dyDescent="0.25">
      <c r="A24" s="24">
        <v>7</v>
      </c>
      <c r="B24" s="81" t="s">
        <v>79</v>
      </c>
      <c r="C24" s="107">
        <v>10704282.379999999</v>
      </c>
      <c r="D24" s="107">
        <v>63361392.68</v>
      </c>
      <c r="E24" s="7">
        <v>74065675.060000002</v>
      </c>
      <c r="F24" s="107">
        <v>13848765.16</v>
      </c>
      <c r="G24" s="107">
        <v>85098182.200000003</v>
      </c>
      <c r="H24" s="7">
        <v>98946947.359999999</v>
      </c>
      <c r="J24" s="66"/>
      <c r="K24" s="66"/>
      <c r="L24" s="66"/>
    </row>
    <row r="25" spans="1:12" ht="18" customHeight="1" x14ac:dyDescent="0.25">
      <c r="A25" s="24">
        <v>8</v>
      </c>
      <c r="B25" s="81" t="s">
        <v>80</v>
      </c>
      <c r="C25" s="107">
        <v>2759538.83</v>
      </c>
      <c r="D25" s="107">
        <v>644261.84</v>
      </c>
      <c r="E25" s="7">
        <v>3403800.67</v>
      </c>
      <c r="F25" s="107">
        <v>2683894.83</v>
      </c>
      <c r="G25" s="107">
        <v>380799.58</v>
      </c>
      <c r="H25" s="7">
        <v>3064694.41</v>
      </c>
      <c r="J25" s="66"/>
      <c r="K25" s="66"/>
      <c r="L25" s="66"/>
    </row>
    <row r="26" spans="1:12" ht="18" customHeight="1" x14ac:dyDescent="0.25">
      <c r="A26" s="24">
        <v>9</v>
      </c>
      <c r="B26" s="81" t="s">
        <v>81</v>
      </c>
      <c r="C26" s="107">
        <v>0</v>
      </c>
      <c r="D26" s="107">
        <v>0</v>
      </c>
      <c r="E26" s="7">
        <v>0</v>
      </c>
      <c r="F26" s="107">
        <v>0</v>
      </c>
      <c r="G26" s="107">
        <v>0</v>
      </c>
      <c r="H26" s="7">
        <v>0</v>
      </c>
      <c r="J26" s="66"/>
      <c r="K26" s="66"/>
      <c r="L26" s="66"/>
    </row>
    <row r="27" spans="1:12" ht="18" customHeight="1" x14ac:dyDescent="0.25">
      <c r="A27" s="24">
        <v>10</v>
      </c>
      <c r="B27" s="81" t="s">
        <v>82</v>
      </c>
      <c r="C27" s="107">
        <v>8131061.1699999999</v>
      </c>
      <c r="D27" s="107">
        <v>31976520.449999999</v>
      </c>
      <c r="E27" s="7">
        <v>40107581.619999997</v>
      </c>
      <c r="F27" s="107">
        <v>4240848.25</v>
      </c>
      <c r="G27" s="107">
        <v>29731574.170000002</v>
      </c>
      <c r="H27" s="7">
        <v>33972422.420000002</v>
      </c>
      <c r="J27" s="66"/>
      <c r="K27" s="66"/>
      <c r="L27" s="66"/>
    </row>
    <row r="28" spans="1:12" ht="18" customHeight="1" x14ac:dyDescent="0.25">
      <c r="A28" s="24">
        <v>11</v>
      </c>
      <c r="B28" s="81" t="s">
        <v>83</v>
      </c>
      <c r="C28" s="107">
        <v>1822322.88</v>
      </c>
      <c r="D28" s="107">
        <v>0</v>
      </c>
      <c r="E28" s="7">
        <v>1822322.88</v>
      </c>
      <c r="F28" s="107">
        <v>2684502.28</v>
      </c>
      <c r="G28" s="107">
        <v>0</v>
      </c>
      <c r="H28" s="7">
        <v>2684502.28</v>
      </c>
      <c r="J28" s="66"/>
      <c r="K28" s="66"/>
      <c r="L28" s="66"/>
    </row>
    <row r="29" spans="1:12" ht="18" customHeight="1" x14ac:dyDescent="0.25">
      <c r="A29" s="24">
        <v>12</v>
      </c>
      <c r="B29" s="26" t="s">
        <v>84</v>
      </c>
      <c r="C29" s="7">
        <v>38549082.770000003</v>
      </c>
      <c r="D29" s="7">
        <v>111688046.72000001</v>
      </c>
      <c r="E29" s="7">
        <v>150237129.49000001</v>
      </c>
      <c r="F29" s="7">
        <v>38932852.850000001</v>
      </c>
      <c r="G29" s="7">
        <v>133601572.15000001</v>
      </c>
      <c r="H29" s="7">
        <v>172534425</v>
      </c>
      <c r="J29" s="66"/>
      <c r="K29" s="66"/>
      <c r="L29" s="66"/>
    </row>
    <row r="30" spans="1:12" ht="18" customHeight="1" x14ac:dyDescent="0.25">
      <c r="A30" s="24">
        <v>13</v>
      </c>
      <c r="B30" s="26" t="s">
        <v>85</v>
      </c>
      <c r="C30" s="7">
        <v>144128763.47999999</v>
      </c>
      <c r="D30" s="7">
        <v>101471675.70509999</v>
      </c>
      <c r="E30" s="7">
        <v>245600439.18509996</v>
      </c>
      <c r="F30" s="7">
        <v>120675939.41999999</v>
      </c>
      <c r="G30" s="7">
        <v>83505017</v>
      </c>
      <c r="H30" s="7">
        <v>204180956.41999999</v>
      </c>
      <c r="J30" s="66"/>
      <c r="K30" s="66"/>
      <c r="L30" s="66"/>
    </row>
    <row r="31" spans="1:12" ht="18" customHeight="1" x14ac:dyDescent="0.25">
      <c r="A31" s="24"/>
      <c r="B31" s="34"/>
      <c r="C31" s="107"/>
      <c r="D31" s="107"/>
      <c r="E31" s="107"/>
      <c r="F31" s="107"/>
      <c r="G31" s="107"/>
      <c r="H31" s="107"/>
      <c r="J31" s="66"/>
      <c r="K31" s="66"/>
      <c r="L31" s="66"/>
    </row>
    <row r="32" spans="1:12" ht="18" customHeight="1" x14ac:dyDescent="0.3">
      <c r="A32" s="24"/>
      <c r="B32" s="80" t="s">
        <v>86</v>
      </c>
      <c r="C32" s="107"/>
      <c r="D32" s="107"/>
      <c r="E32" s="108"/>
      <c r="F32" s="107"/>
      <c r="G32" s="107"/>
      <c r="H32" s="108"/>
      <c r="J32" s="66"/>
      <c r="K32" s="66"/>
      <c r="L32" s="66"/>
    </row>
    <row r="33" spans="1:12" ht="18" customHeight="1" x14ac:dyDescent="0.25">
      <c r="A33" s="24">
        <v>14</v>
      </c>
      <c r="B33" s="81" t="s">
        <v>87</v>
      </c>
      <c r="C33" s="7">
        <v>42874873.060000002</v>
      </c>
      <c r="D33" s="7">
        <v>13361398.770000001</v>
      </c>
      <c r="E33" s="7">
        <v>56236271.830000006</v>
      </c>
      <c r="F33" s="7">
        <v>33100637.25</v>
      </c>
      <c r="G33" s="7">
        <v>10967991.439999999</v>
      </c>
      <c r="H33" s="7">
        <v>44068628.689999998</v>
      </c>
      <c r="J33" s="66"/>
      <c r="K33" s="66"/>
      <c r="L33" s="66"/>
    </row>
    <row r="34" spans="1:12" ht="18" customHeight="1" x14ac:dyDescent="0.25">
      <c r="A34" s="24">
        <v>14.1</v>
      </c>
      <c r="B34" s="81" t="s">
        <v>88</v>
      </c>
      <c r="C34" s="107">
        <v>60029128.109999999</v>
      </c>
      <c r="D34" s="107">
        <v>29943362.670000002</v>
      </c>
      <c r="E34" s="7">
        <v>89972490.780000001</v>
      </c>
      <c r="F34" s="107">
        <v>44972858.280000001</v>
      </c>
      <c r="G34" s="107">
        <v>26384502.039999999</v>
      </c>
      <c r="H34" s="7">
        <v>71357360.319999993</v>
      </c>
      <c r="I34" s="66"/>
      <c r="J34" s="66"/>
      <c r="K34" s="66"/>
      <c r="L34" s="66"/>
    </row>
    <row r="35" spans="1:12" ht="18" customHeight="1" x14ac:dyDescent="0.25">
      <c r="A35" s="24">
        <v>14.2</v>
      </c>
      <c r="B35" s="81" t="s">
        <v>89</v>
      </c>
      <c r="C35" s="107">
        <v>17154255.050000001</v>
      </c>
      <c r="D35" s="107">
        <v>16581963.9</v>
      </c>
      <c r="E35" s="7">
        <v>33736218.950000003</v>
      </c>
      <c r="F35" s="107">
        <v>11872221.029999999</v>
      </c>
      <c r="G35" s="107">
        <v>15416510.6</v>
      </c>
      <c r="H35" s="7">
        <v>27288731.629999999</v>
      </c>
      <c r="J35" s="66"/>
      <c r="K35" s="66"/>
      <c r="L35" s="66"/>
    </row>
    <row r="36" spans="1:12" ht="18" customHeight="1" x14ac:dyDescent="0.25">
      <c r="A36" s="24">
        <v>15</v>
      </c>
      <c r="B36" s="81" t="s">
        <v>90</v>
      </c>
      <c r="C36" s="107">
        <v>767384.41</v>
      </c>
      <c r="D36" s="107">
        <v>41723.03</v>
      </c>
      <c r="E36" s="7">
        <v>809107.44000000006</v>
      </c>
      <c r="F36" s="107">
        <v>249418.5</v>
      </c>
      <c r="G36" s="107">
        <v>9901.11</v>
      </c>
      <c r="H36" s="7">
        <v>259319.61</v>
      </c>
      <c r="J36" s="66"/>
      <c r="K36" s="66"/>
      <c r="L36" s="66"/>
    </row>
    <row r="37" spans="1:12" ht="18" customHeight="1" x14ac:dyDescent="0.25">
      <c r="A37" s="24">
        <v>16</v>
      </c>
      <c r="B37" s="81" t="s">
        <v>91</v>
      </c>
      <c r="C37" s="107">
        <v>0</v>
      </c>
      <c r="D37" s="107">
        <v>0</v>
      </c>
      <c r="E37" s="7">
        <v>0</v>
      </c>
      <c r="F37" s="107">
        <v>0</v>
      </c>
      <c r="G37" s="107">
        <v>0</v>
      </c>
      <c r="H37" s="7">
        <v>0</v>
      </c>
      <c r="J37" s="66"/>
      <c r="K37" s="66"/>
      <c r="L37" s="66"/>
    </row>
    <row r="38" spans="1:12" ht="18" customHeight="1" x14ac:dyDescent="0.25">
      <c r="A38" s="24">
        <v>17</v>
      </c>
      <c r="B38" s="81" t="s">
        <v>92</v>
      </c>
      <c r="C38" s="107">
        <v>-2719435.79</v>
      </c>
      <c r="D38" s="107">
        <v>0</v>
      </c>
      <c r="E38" s="7">
        <v>-2719435.79</v>
      </c>
      <c r="F38" s="107">
        <v>568506.23</v>
      </c>
      <c r="G38" s="107">
        <v>2033.05</v>
      </c>
      <c r="H38" s="7">
        <v>570539.28</v>
      </c>
      <c r="J38" s="66"/>
      <c r="K38" s="66"/>
      <c r="L38" s="66"/>
    </row>
    <row r="39" spans="1:12" ht="18" customHeight="1" x14ac:dyDescent="0.25">
      <c r="A39" s="24">
        <v>18</v>
      </c>
      <c r="B39" s="81" t="s">
        <v>93</v>
      </c>
      <c r="C39" s="107">
        <v>37218126.68</v>
      </c>
      <c r="D39" s="107">
        <v>0</v>
      </c>
      <c r="E39" s="7">
        <v>37218126.68</v>
      </c>
      <c r="F39" s="107">
        <v>36070016.539999999</v>
      </c>
      <c r="G39" s="107">
        <v>0</v>
      </c>
      <c r="H39" s="7">
        <v>36070016.539999999</v>
      </c>
      <c r="J39" s="66"/>
      <c r="K39" s="66"/>
      <c r="L39" s="66"/>
    </row>
    <row r="40" spans="1:12" ht="18" customHeight="1" x14ac:dyDescent="0.25">
      <c r="A40" s="24">
        <v>19</v>
      </c>
      <c r="B40" s="81" t="s">
        <v>94</v>
      </c>
      <c r="C40" s="107">
        <v>5521329.54</v>
      </c>
      <c r="D40" s="107">
        <v>0</v>
      </c>
      <c r="E40" s="7">
        <v>5521329.54</v>
      </c>
      <c r="F40" s="107">
        <v>-4722667.43</v>
      </c>
      <c r="G40" s="107">
        <v>0</v>
      </c>
      <c r="H40" s="7">
        <v>-4722667.43</v>
      </c>
      <c r="J40" s="66"/>
      <c r="K40" s="66"/>
      <c r="L40" s="66"/>
    </row>
    <row r="41" spans="1:12" ht="18" customHeight="1" x14ac:dyDescent="0.25">
      <c r="A41" s="24">
        <v>20</v>
      </c>
      <c r="B41" s="81" t="s">
        <v>95</v>
      </c>
      <c r="C41" s="107">
        <v>4997876.2300000004</v>
      </c>
      <c r="D41" s="107">
        <v>0</v>
      </c>
      <c r="E41" s="7">
        <v>4997876.2300000004</v>
      </c>
      <c r="F41" s="107">
        <v>1802766.45</v>
      </c>
      <c r="G41" s="107">
        <v>0</v>
      </c>
      <c r="H41" s="7">
        <v>1802766.45</v>
      </c>
      <c r="J41" s="66"/>
      <c r="K41" s="66"/>
      <c r="L41" s="66"/>
    </row>
    <row r="42" spans="1:12" ht="18" customHeight="1" x14ac:dyDescent="0.25">
      <c r="A42" s="24">
        <v>21</v>
      </c>
      <c r="B42" s="81" t="s">
        <v>96</v>
      </c>
      <c r="C42" s="107">
        <v>3228325</v>
      </c>
      <c r="D42" s="107">
        <v>12712031.880000001</v>
      </c>
      <c r="E42" s="7">
        <v>15940356.880000001</v>
      </c>
      <c r="F42" s="107">
        <v>2487254.13</v>
      </c>
      <c r="G42" s="107">
        <v>10912332.68</v>
      </c>
      <c r="H42" s="7">
        <v>13399586.809999999</v>
      </c>
      <c r="J42" s="66"/>
      <c r="K42" s="66"/>
      <c r="L42" s="66"/>
    </row>
    <row r="43" spans="1:12" ht="18" customHeight="1" x14ac:dyDescent="0.25">
      <c r="A43" s="24">
        <v>22</v>
      </c>
      <c r="B43" s="81" t="s">
        <v>97</v>
      </c>
      <c r="C43" s="107">
        <v>13204157.6</v>
      </c>
      <c r="D43" s="107">
        <v>6098581.0499999998</v>
      </c>
      <c r="E43" s="7">
        <v>19302738.649999999</v>
      </c>
      <c r="F43" s="107">
        <v>5269635.95</v>
      </c>
      <c r="G43" s="107">
        <v>1565364.02</v>
      </c>
      <c r="H43" s="7">
        <v>6834999.9700000007</v>
      </c>
      <c r="J43" s="66"/>
      <c r="K43" s="66"/>
      <c r="L43" s="66"/>
    </row>
    <row r="44" spans="1:12" ht="18" customHeight="1" x14ac:dyDescent="0.25">
      <c r="A44" s="24">
        <v>23</v>
      </c>
      <c r="B44" s="26" t="s">
        <v>98</v>
      </c>
      <c r="C44" s="7">
        <v>105092636.73</v>
      </c>
      <c r="D44" s="7">
        <v>32213734.73</v>
      </c>
      <c r="E44" s="7">
        <v>137306371.46000001</v>
      </c>
      <c r="F44" s="7">
        <v>74825567.620000005</v>
      </c>
      <c r="G44" s="7">
        <v>23457622.300000001</v>
      </c>
      <c r="H44" s="7">
        <v>98283189.920000002</v>
      </c>
      <c r="J44" s="66"/>
      <c r="K44" s="66"/>
      <c r="L44" s="66"/>
    </row>
    <row r="45" spans="1:12" ht="18" customHeight="1" x14ac:dyDescent="0.3">
      <c r="A45" s="24"/>
      <c r="B45" s="80" t="s">
        <v>99</v>
      </c>
      <c r="C45" s="107"/>
      <c r="D45" s="107"/>
      <c r="E45" s="108"/>
      <c r="F45" s="107"/>
      <c r="G45" s="107"/>
      <c r="H45" s="108"/>
      <c r="J45" s="66"/>
      <c r="K45" s="66"/>
      <c r="L45" s="66"/>
    </row>
    <row r="46" spans="1:12" ht="27" customHeight="1" x14ac:dyDescent="0.25">
      <c r="A46" s="24">
        <v>24</v>
      </c>
      <c r="B46" s="81" t="s">
        <v>100</v>
      </c>
      <c r="C46" s="107">
        <v>6082577.6600000001</v>
      </c>
      <c r="D46" s="107">
        <v>8085713.71</v>
      </c>
      <c r="E46" s="7">
        <v>14168291.370000001</v>
      </c>
      <c r="F46" s="107">
        <v>5620734.7699999996</v>
      </c>
      <c r="G46" s="107">
        <v>2510623.19</v>
      </c>
      <c r="H46" s="7">
        <v>8131357.959999999</v>
      </c>
      <c r="J46" s="66"/>
      <c r="K46" s="66"/>
      <c r="L46" s="66"/>
    </row>
    <row r="47" spans="1:12" ht="18" customHeight="1" x14ac:dyDescent="0.25">
      <c r="A47" s="24">
        <v>25</v>
      </c>
      <c r="B47" s="81" t="s">
        <v>101</v>
      </c>
      <c r="C47" s="107">
        <v>13735497.91</v>
      </c>
      <c r="D47" s="107">
        <v>5222346.3099999996</v>
      </c>
      <c r="E47" s="7">
        <v>18957844.219999999</v>
      </c>
      <c r="F47" s="107">
        <v>10042899.289999999</v>
      </c>
      <c r="G47" s="107">
        <v>3004832.88</v>
      </c>
      <c r="H47" s="7">
        <v>13047732.169999998</v>
      </c>
      <c r="J47" s="66"/>
      <c r="K47" s="66"/>
      <c r="L47" s="66"/>
    </row>
    <row r="48" spans="1:12" ht="18" customHeight="1" x14ac:dyDescent="0.25">
      <c r="A48" s="24">
        <v>26</v>
      </c>
      <c r="B48" s="81" t="s">
        <v>102</v>
      </c>
      <c r="C48" s="107">
        <v>91243777.430000007</v>
      </c>
      <c r="D48" s="107">
        <v>0</v>
      </c>
      <c r="E48" s="7">
        <v>91243777.430000007</v>
      </c>
      <c r="F48" s="107">
        <v>77664562.049999997</v>
      </c>
      <c r="G48" s="107">
        <v>0</v>
      </c>
      <c r="H48" s="7">
        <v>77664562.049999997</v>
      </c>
      <c r="J48" s="66"/>
      <c r="K48" s="66"/>
      <c r="L48" s="66"/>
    </row>
    <row r="49" spans="1:12" ht="18" customHeight="1" x14ac:dyDescent="0.25">
      <c r="A49" s="24">
        <v>27</v>
      </c>
      <c r="B49" s="81" t="s">
        <v>103</v>
      </c>
      <c r="C49" s="107">
        <v>1889289.82</v>
      </c>
      <c r="D49" s="107">
        <v>0</v>
      </c>
      <c r="E49" s="7">
        <v>1889289.82</v>
      </c>
      <c r="F49" s="107">
        <v>1805895.42</v>
      </c>
      <c r="G49" s="107">
        <v>0</v>
      </c>
      <c r="H49" s="7">
        <v>1805895.42</v>
      </c>
      <c r="J49" s="66"/>
      <c r="K49" s="66"/>
      <c r="L49" s="66"/>
    </row>
    <row r="50" spans="1:12" ht="18" customHeight="1" x14ac:dyDescent="0.25">
      <c r="A50" s="24">
        <v>28</v>
      </c>
      <c r="B50" s="81" t="s">
        <v>104</v>
      </c>
      <c r="C50" s="107">
        <v>14585959.640000001</v>
      </c>
      <c r="D50" s="107">
        <v>0</v>
      </c>
      <c r="E50" s="7">
        <v>14585959.640000001</v>
      </c>
      <c r="F50" s="107">
        <v>14049173.5</v>
      </c>
      <c r="G50" s="107">
        <v>0</v>
      </c>
      <c r="H50" s="7">
        <v>14049173.5</v>
      </c>
      <c r="J50" s="66"/>
      <c r="K50" s="66"/>
      <c r="L50" s="66"/>
    </row>
    <row r="51" spans="1:12" ht="18" customHeight="1" x14ac:dyDescent="0.25">
      <c r="A51" s="24">
        <v>29</v>
      </c>
      <c r="B51" s="81" t="s">
        <v>105</v>
      </c>
      <c r="C51" s="107">
        <v>27828373.859999999</v>
      </c>
      <c r="D51" s="107">
        <v>2137411.2599999998</v>
      </c>
      <c r="E51" s="7">
        <v>29965785.119999997</v>
      </c>
      <c r="F51" s="107">
        <v>22982655.850000001</v>
      </c>
      <c r="G51" s="107">
        <v>1282495.6399999999</v>
      </c>
      <c r="H51" s="7">
        <v>24265151.490000002</v>
      </c>
      <c r="J51" s="66"/>
      <c r="K51" s="66"/>
      <c r="L51" s="66"/>
    </row>
    <row r="52" spans="1:12" ht="18" customHeight="1" x14ac:dyDescent="0.25">
      <c r="A52" s="24">
        <v>30</v>
      </c>
      <c r="B52" s="26" t="s">
        <v>106</v>
      </c>
      <c r="C52" s="7">
        <v>155365476.31999999</v>
      </c>
      <c r="D52" s="7">
        <v>15445471.279999999</v>
      </c>
      <c r="E52" s="7">
        <v>170810947.59999999</v>
      </c>
      <c r="F52" s="7">
        <v>132165920.88</v>
      </c>
      <c r="G52" s="7">
        <v>6797951.71</v>
      </c>
      <c r="H52" s="7">
        <v>138963872.59</v>
      </c>
      <c r="J52" s="66"/>
      <c r="K52" s="66"/>
      <c r="L52" s="66"/>
    </row>
    <row r="53" spans="1:12" ht="18" customHeight="1" x14ac:dyDescent="0.25">
      <c r="A53" s="24">
        <v>31</v>
      </c>
      <c r="B53" s="26" t="s">
        <v>107</v>
      </c>
      <c r="C53" s="7">
        <v>-50272839.589999989</v>
      </c>
      <c r="D53" s="7">
        <v>16768263.450000001</v>
      </c>
      <c r="E53" s="7">
        <v>-33504576.139999986</v>
      </c>
      <c r="F53" s="7">
        <v>-57340353.25999999</v>
      </c>
      <c r="G53" s="7">
        <v>16659670.59</v>
      </c>
      <c r="H53" s="7">
        <v>-40680682.669999987</v>
      </c>
      <c r="J53" s="66"/>
      <c r="K53" s="66"/>
      <c r="L53" s="66"/>
    </row>
    <row r="54" spans="1:12" ht="15" customHeight="1" x14ac:dyDescent="0.25">
      <c r="A54" s="24"/>
      <c r="B54" s="34"/>
      <c r="C54" s="107"/>
      <c r="D54" s="107"/>
      <c r="E54" s="107"/>
      <c r="F54" s="107"/>
      <c r="G54" s="107"/>
      <c r="H54" s="107"/>
      <c r="J54" s="66"/>
      <c r="K54" s="66"/>
      <c r="L54" s="66"/>
    </row>
    <row r="55" spans="1:12" ht="18" customHeight="1" x14ac:dyDescent="0.3">
      <c r="A55" s="24">
        <v>32</v>
      </c>
      <c r="B55" s="82" t="s">
        <v>108</v>
      </c>
      <c r="C55" s="7">
        <v>93855923.890000001</v>
      </c>
      <c r="D55" s="7">
        <v>118239939.15509999</v>
      </c>
      <c r="E55" s="7">
        <v>212095863.04509997</v>
      </c>
      <c r="F55" s="7">
        <v>63335586.159999996</v>
      </c>
      <c r="G55" s="7">
        <v>100164687.59</v>
      </c>
      <c r="H55" s="7">
        <v>163500273.75</v>
      </c>
      <c r="J55" s="66"/>
      <c r="K55" s="66"/>
      <c r="L55" s="66"/>
    </row>
    <row r="56" spans="1:12" ht="15" customHeight="1" x14ac:dyDescent="0.25">
      <c r="A56" s="24"/>
      <c r="B56" s="26"/>
      <c r="C56" s="7"/>
      <c r="D56" s="7"/>
      <c r="E56" s="7"/>
      <c r="F56" s="7"/>
      <c r="G56" s="7"/>
      <c r="H56" s="7"/>
      <c r="J56" s="66"/>
      <c r="K56" s="66"/>
      <c r="L56" s="66"/>
    </row>
    <row r="57" spans="1:12" ht="18" customHeight="1" x14ac:dyDescent="0.25">
      <c r="A57" s="24">
        <v>33</v>
      </c>
      <c r="B57" s="81" t="s">
        <v>109</v>
      </c>
      <c r="C57" s="107">
        <v>25450840.280000001</v>
      </c>
      <c r="D57" s="107" t="s">
        <v>226</v>
      </c>
      <c r="E57" s="7">
        <v>25450840.280000001</v>
      </c>
      <c r="F57" s="107">
        <v>59828421.520000003</v>
      </c>
      <c r="G57" s="107" t="s">
        <v>226</v>
      </c>
      <c r="H57" s="7">
        <v>59828421.520000003</v>
      </c>
      <c r="J57" s="66"/>
      <c r="K57" s="66"/>
      <c r="L57" s="66"/>
    </row>
    <row r="58" spans="1:12" x14ac:dyDescent="0.25">
      <c r="A58" s="24">
        <v>34</v>
      </c>
      <c r="B58" s="81" t="s">
        <v>110</v>
      </c>
      <c r="C58" s="107">
        <v>0</v>
      </c>
      <c r="D58" s="107" t="s">
        <v>226</v>
      </c>
      <c r="E58" s="7">
        <v>0</v>
      </c>
      <c r="F58" s="107">
        <v>0</v>
      </c>
      <c r="G58" s="107" t="s">
        <v>226</v>
      </c>
      <c r="H58" s="7">
        <v>0</v>
      </c>
      <c r="J58" s="66"/>
      <c r="K58" s="66"/>
      <c r="L58" s="66"/>
    </row>
    <row r="59" spans="1:12" ht="18" customHeight="1" x14ac:dyDescent="0.25">
      <c r="A59" s="24">
        <v>35</v>
      </c>
      <c r="B59" s="81" t="s">
        <v>111</v>
      </c>
      <c r="C59" s="107">
        <v>23752281.300000001</v>
      </c>
      <c r="D59" s="107" t="s">
        <v>226</v>
      </c>
      <c r="E59" s="7">
        <v>23752281.300000001</v>
      </c>
      <c r="F59" s="107">
        <v>37022101.710000001</v>
      </c>
      <c r="G59" s="107" t="s">
        <v>226</v>
      </c>
      <c r="H59" s="7">
        <v>37022101.710000001</v>
      </c>
      <c r="J59" s="66"/>
      <c r="K59" s="66"/>
      <c r="L59" s="66"/>
    </row>
    <row r="60" spans="1:12" ht="18" customHeight="1" x14ac:dyDescent="0.25">
      <c r="A60" s="24">
        <v>36</v>
      </c>
      <c r="B60" s="26" t="s">
        <v>112</v>
      </c>
      <c r="C60" s="7">
        <v>49203121.579999998</v>
      </c>
      <c r="D60" s="7">
        <v>0</v>
      </c>
      <c r="E60" s="7">
        <v>49203121.579999998</v>
      </c>
      <c r="F60" s="7">
        <v>96850523.230000004</v>
      </c>
      <c r="G60" s="7">
        <v>0</v>
      </c>
      <c r="H60" s="7">
        <v>96850523.230000004</v>
      </c>
      <c r="J60" s="66"/>
      <c r="K60" s="66"/>
      <c r="L60" s="66"/>
    </row>
    <row r="61" spans="1:12" ht="15.95" customHeight="1" x14ac:dyDescent="0.25">
      <c r="A61" s="24"/>
      <c r="B61" s="36"/>
      <c r="C61" s="107"/>
      <c r="D61" s="107"/>
      <c r="E61" s="108"/>
      <c r="F61" s="107"/>
      <c r="G61" s="107"/>
      <c r="H61" s="108"/>
      <c r="J61" s="66"/>
      <c r="K61" s="66"/>
      <c r="L61" s="66"/>
    </row>
    <row r="62" spans="1:12" ht="27" customHeight="1" x14ac:dyDescent="0.25">
      <c r="A62" s="24">
        <v>37</v>
      </c>
      <c r="B62" s="83" t="s">
        <v>113</v>
      </c>
      <c r="C62" s="7">
        <v>44652802.310000002</v>
      </c>
      <c r="D62" s="7">
        <v>118239939.15509999</v>
      </c>
      <c r="E62" s="7">
        <v>162892741.46509999</v>
      </c>
      <c r="F62" s="7">
        <v>-33514937.070000008</v>
      </c>
      <c r="G62" s="7">
        <v>100164687.59</v>
      </c>
      <c r="H62" s="7">
        <v>66649750.519999996</v>
      </c>
      <c r="J62" s="66"/>
      <c r="K62" s="66"/>
      <c r="L62" s="66"/>
    </row>
    <row r="63" spans="1:12" s="18" customFormat="1" ht="18" customHeight="1" x14ac:dyDescent="0.25">
      <c r="A63" s="28">
        <v>38</v>
      </c>
      <c r="B63" s="81" t="s">
        <v>114</v>
      </c>
      <c r="C63" s="109">
        <v>24192668.600000001</v>
      </c>
      <c r="D63" s="109">
        <v>0</v>
      </c>
      <c r="E63" s="7">
        <v>24192668.600000001</v>
      </c>
      <c r="F63" s="109">
        <v>11252044</v>
      </c>
      <c r="G63" s="109">
        <v>0</v>
      </c>
      <c r="H63" s="7">
        <v>11252044</v>
      </c>
      <c r="J63" s="66"/>
      <c r="K63" s="66"/>
      <c r="L63" s="66"/>
    </row>
    <row r="64" spans="1:12" ht="18" customHeight="1" x14ac:dyDescent="0.25">
      <c r="A64" s="24">
        <v>39</v>
      </c>
      <c r="B64" s="26" t="s">
        <v>115</v>
      </c>
      <c r="C64" s="7">
        <v>20460133.710000001</v>
      </c>
      <c r="D64" s="7">
        <v>118239939.15509999</v>
      </c>
      <c r="E64" s="7">
        <v>138700072.8651</v>
      </c>
      <c r="F64" s="7">
        <v>-44766981.070000008</v>
      </c>
      <c r="G64" s="7">
        <v>100164687.59</v>
      </c>
      <c r="H64" s="7">
        <v>55397706.519999996</v>
      </c>
      <c r="J64" s="66"/>
      <c r="K64" s="66"/>
      <c r="L64" s="66"/>
    </row>
    <row r="65" spans="1:12" s="18" customFormat="1" ht="18" customHeight="1" x14ac:dyDescent="0.25">
      <c r="A65" s="28">
        <v>40</v>
      </c>
      <c r="B65" s="81" t="s">
        <v>116</v>
      </c>
      <c r="C65" s="109">
        <v>0</v>
      </c>
      <c r="D65" s="109">
        <v>0</v>
      </c>
      <c r="E65" s="7">
        <v>0</v>
      </c>
      <c r="F65" s="109">
        <v>0</v>
      </c>
      <c r="G65" s="109">
        <v>0</v>
      </c>
      <c r="H65" s="7">
        <v>0</v>
      </c>
      <c r="J65" s="66"/>
      <c r="K65" s="66"/>
      <c r="L65" s="66"/>
    </row>
    <row r="66" spans="1:12" ht="27" customHeight="1" x14ac:dyDescent="0.3">
      <c r="A66" s="28">
        <v>41</v>
      </c>
      <c r="B66" s="84" t="s">
        <v>117</v>
      </c>
      <c r="C66" s="7">
        <v>20460133.710000001</v>
      </c>
      <c r="D66" s="7">
        <v>118239939.15509999</v>
      </c>
      <c r="E66" s="7">
        <v>138700072.8651</v>
      </c>
      <c r="F66" s="7">
        <v>-44766981.070000008</v>
      </c>
      <c r="G66" s="7">
        <v>100164687.59</v>
      </c>
      <c r="H66" s="7">
        <v>55397706.519999996</v>
      </c>
      <c r="J66" s="66"/>
      <c r="K66" s="66"/>
      <c r="L66" s="66"/>
    </row>
    <row r="67" spans="1:12" ht="23.25" customHeight="1" x14ac:dyDescent="0.25">
      <c r="A67" s="37"/>
      <c r="B67" s="38"/>
      <c r="C67" s="39"/>
      <c r="D67" s="39"/>
      <c r="E67" s="39"/>
      <c r="F67" s="39"/>
      <c r="G67" s="39"/>
      <c r="H67" s="39"/>
    </row>
    <row r="68" spans="1:12" ht="19.5" customHeight="1" x14ac:dyDescent="0.25">
      <c r="A68" s="74" t="s">
        <v>58</v>
      </c>
      <c r="B68" s="2"/>
      <c r="C68" s="11"/>
      <c r="D68" s="11"/>
      <c r="E68" s="11"/>
    </row>
    <row r="69" spans="1:12" ht="8.25" customHeight="1" x14ac:dyDescent="0.25">
      <c r="A69" s="74"/>
      <c r="B69" s="2"/>
      <c r="C69" s="11"/>
      <c r="D69" s="11"/>
      <c r="E69" s="11"/>
    </row>
    <row r="70" spans="1:12" ht="14.1" customHeight="1" x14ac:dyDescent="0.25">
      <c r="A70" s="74" t="s">
        <v>59</v>
      </c>
      <c r="B70" s="2"/>
      <c r="C70" s="11"/>
      <c r="D70" s="11"/>
      <c r="E70" s="11"/>
    </row>
  </sheetData>
  <mergeCells count="2">
    <mergeCell ref="C4:E4"/>
    <mergeCell ref="F4:H4"/>
  </mergeCells>
  <phoneticPr fontId="2" type="noConversion"/>
  <pageMargins left="0.39" right="0.25" top="0.44" bottom="0.28000000000000003" header="0.22" footer="0.2"/>
  <pageSetup scale="75" orientation="portrait" r:id="rId1"/>
  <headerFooter alignWithMargins="0">
    <oddHeader>&amp;RAnnex to Transparency Regulation about Financial Condition of a Commercial Bank</oddHeader>
  </headerFooter>
  <rowBreaks count="1" manualBreakCount="1">
    <brk id="5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showGridLines="0" tabSelected="1" zoomScaleNormal="100" zoomScaleSheetLayoutView="100" workbookViewId="0">
      <selection activeCell="D18" sqref="D18"/>
    </sheetView>
  </sheetViews>
  <sheetFormatPr defaultRowHeight="13.5" x14ac:dyDescent="0.25"/>
  <cols>
    <col min="1" max="1" width="5.42578125" style="12" customWidth="1"/>
    <col min="2" max="2" width="58.140625" style="12" bestFit="1" customWidth="1"/>
    <col min="3" max="3" width="13.140625" style="12" customWidth="1"/>
    <col min="4" max="4" width="13.28515625" style="12" bestFit="1" customWidth="1"/>
    <col min="5" max="5" width="13.5703125" style="12" customWidth="1"/>
    <col min="6" max="8" width="14.5703125" style="12" customWidth="1"/>
    <col min="9" max="16384" width="9.140625" style="12"/>
  </cols>
  <sheetData>
    <row r="1" spans="1:48" ht="15" customHeight="1" x14ac:dyDescent="0.25">
      <c r="A1" s="68" t="s">
        <v>13</v>
      </c>
      <c r="B1" s="1" t="s">
        <v>14</v>
      </c>
      <c r="C1" s="2"/>
      <c r="D1" s="2"/>
      <c r="E1" s="2"/>
      <c r="F1" s="11"/>
      <c r="G1" s="11"/>
      <c r="H1" s="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15" customHeight="1" x14ac:dyDescent="0.25">
      <c r="A2" s="68" t="s">
        <v>15</v>
      </c>
      <c r="B2" s="78">
        <f>'RC'!B2</f>
        <v>42004</v>
      </c>
      <c r="C2" s="2"/>
      <c r="D2" s="2"/>
      <c r="E2" s="2"/>
      <c r="F2" s="11"/>
      <c r="G2" s="11"/>
      <c r="H2" s="31" t="s">
        <v>166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8" ht="16.5" customHeight="1" x14ac:dyDescent="0.3">
      <c r="B3" s="14" t="s">
        <v>119</v>
      </c>
      <c r="C3" s="13"/>
      <c r="D3" s="13"/>
      <c r="E3" s="13"/>
      <c r="H3" s="69" t="s">
        <v>201</v>
      </c>
    </row>
    <row r="4" spans="1:48" ht="16.5" customHeight="1" x14ac:dyDescent="0.3">
      <c r="A4" s="22"/>
      <c r="B4" s="23"/>
      <c r="C4" s="110" t="s">
        <v>17</v>
      </c>
      <c r="D4" s="110"/>
      <c r="E4" s="110"/>
      <c r="F4" s="111" t="s">
        <v>18</v>
      </c>
      <c r="G4" s="112"/>
      <c r="H4" s="112"/>
    </row>
    <row r="5" spans="1:48" s="16" customFormat="1" ht="13.5" customHeight="1" x14ac:dyDescent="0.25">
      <c r="A5" s="24" t="s">
        <v>0</v>
      </c>
      <c r="B5" s="25"/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  <c r="I5" s="15"/>
      <c r="J5" s="15"/>
      <c r="K5" s="15"/>
      <c r="L5" s="15"/>
    </row>
    <row r="6" spans="1:48" ht="15.75" customHeight="1" x14ac:dyDescent="0.3">
      <c r="A6" s="24">
        <v>1</v>
      </c>
      <c r="B6" s="87" t="s">
        <v>120</v>
      </c>
      <c r="C6" s="7">
        <v>118717272724.75101</v>
      </c>
      <c r="D6" s="7">
        <v>258757349.43340001</v>
      </c>
      <c r="E6" s="7">
        <v>118976030074.1844</v>
      </c>
      <c r="F6" s="7">
        <v>110824925632.01801</v>
      </c>
      <c r="G6" s="7">
        <v>242357209.32140002</v>
      </c>
      <c r="H6" s="7">
        <v>111067282841.3394</v>
      </c>
      <c r="I6" s="11"/>
      <c r="J6" s="103"/>
      <c r="K6" s="103"/>
      <c r="L6" s="103"/>
    </row>
    <row r="7" spans="1:48" ht="15.75" customHeight="1" x14ac:dyDescent="0.25">
      <c r="A7" s="24">
        <v>1.1000000000000001</v>
      </c>
      <c r="B7" s="27" t="s">
        <v>121</v>
      </c>
      <c r="C7" s="107">
        <v>0</v>
      </c>
      <c r="D7" s="107">
        <v>0</v>
      </c>
      <c r="E7" s="7">
        <v>0</v>
      </c>
      <c r="F7" s="107">
        <v>0</v>
      </c>
      <c r="G7" s="107">
        <v>0</v>
      </c>
      <c r="H7" s="7">
        <v>0</v>
      </c>
      <c r="I7" s="11"/>
      <c r="J7" s="103"/>
      <c r="K7" s="103"/>
      <c r="L7" s="103"/>
    </row>
    <row r="8" spans="1:48" ht="15.75" customHeight="1" x14ac:dyDescent="0.25">
      <c r="A8" s="24">
        <v>1.2</v>
      </c>
      <c r="B8" s="27" t="s">
        <v>122</v>
      </c>
      <c r="C8" s="107">
        <v>102268250.19</v>
      </c>
      <c r="D8" s="107">
        <v>181438728.57339999</v>
      </c>
      <c r="E8" s="7">
        <v>283706978.76339996</v>
      </c>
      <c r="F8" s="107">
        <v>92518475.75</v>
      </c>
      <c r="G8" s="107">
        <v>170374246.6216</v>
      </c>
      <c r="H8" s="7">
        <v>262892722.3716</v>
      </c>
      <c r="I8" s="11"/>
      <c r="J8" s="103"/>
      <c r="K8" s="103"/>
      <c r="L8" s="103"/>
    </row>
    <row r="9" spans="1:48" ht="15.75" customHeight="1" x14ac:dyDescent="0.25">
      <c r="A9" s="24">
        <v>1.3</v>
      </c>
      <c r="B9" s="27" t="s">
        <v>123</v>
      </c>
      <c r="C9" s="107">
        <v>0</v>
      </c>
      <c r="D9" s="107">
        <v>77153040</v>
      </c>
      <c r="E9" s="7">
        <v>77153040</v>
      </c>
      <c r="F9" s="107">
        <v>0</v>
      </c>
      <c r="G9" s="107">
        <v>71882820</v>
      </c>
      <c r="H9" s="7">
        <v>71882820</v>
      </c>
      <c r="I9" s="11"/>
      <c r="J9" s="103"/>
      <c r="K9" s="103"/>
      <c r="L9" s="103"/>
    </row>
    <row r="10" spans="1:48" ht="15.75" customHeight="1" x14ac:dyDescent="0.25">
      <c r="A10" s="24">
        <v>1.4</v>
      </c>
      <c r="B10" s="27" t="s">
        <v>124</v>
      </c>
      <c r="C10" s="107">
        <v>0</v>
      </c>
      <c r="D10" s="107">
        <v>0</v>
      </c>
      <c r="E10" s="7">
        <v>0</v>
      </c>
      <c r="F10" s="107">
        <v>0</v>
      </c>
      <c r="G10" s="107">
        <v>0</v>
      </c>
      <c r="H10" s="7">
        <v>0</v>
      </c>
      <c r="I10" s="11"/>
      <c r="J10" s="103"/>
      <c r="K10" s="103"/>
      <c r="L10" s="103"/>
    </row>
    <row r="11" spans="1:48" ht="15.75" customHeight="1" x14ac:dyDescent="0.25">
      <c r="A11" s="24">
        <v>1.5</v>
      </c>
      <c r="B11" s="27" t="s">
        <v>125</v>
      </c>
      <c r="C11" s="107">
        <v>118615004474.561</v>
      </c>
      <c r="D11" s="107">
        <v>0</v>
      </c>
      <c r="E11" s="7">
        <v>118615004474.561</v>
      </c>
      <c r="F11" s="107">
        <v>110732407156.26801</v>
      </c>
      <c r="G11" s="107">
        <v>0</v>
      </c>
      <c r="H11" s="7">
        <v>110732407156.26801</v>
      </c>
      <c r="I11" s="11"/>
      <c r="J11" s="103"/>
      <c r="K11" s="103"/>
      <c r="L11" s="103"/>
    </row>
    <row r="12" spans="1:48" ht="15.75" customHeight="1" x14ac:dyDescent="0.25">
      <c r="A12" s="24">
        <v>1.6</v>
      </c>
      <c r="B12" s="27" t="s">
        <v>126</v>
      </c>
      <c r="C12" s="107">
        <v>0</v>
      </c>
      <c r="D12" s="107">
        <v>165580.85999999999</v>
      </c>
      <c r="E12" s="7">
        <v>165580.85999999999</v>
      </c>
      <c r="F12" s="107">
        <v>0</v>
      </c>
      <c r="G12" s="107">
        <v>100142.6998</v>
      </c>
      <c r="H12" s="7">
        <v>100142.6998</v>
      </c>
      <c r="I12" s="11"/>
      <c r="J12" s="103"/>
      <c r="K12" s="103"/>
      <c r="L12" s="103"/>
    </row>
    <row r="13" spans="1:48" ht="15.75" customHeight="1" x14ac:dyDescent="0.3">
      <c r="A13" s="24">
        <v>2</v>
      </c>
      <c r="B13" s="82" t="s">
        <v>127</v>
      </c>
      <c r="C13" s="7">
        <v>232372841.53999999</v>
      </c>
      <c r="D13" s="7">
        <v>640249506.02779996</v>
      </c>
      <c r="E13" s="7">
        <v>872622347.56779993</v>
      </c>
      <c r="F13" s="7">
        <v>141580073.85999998</v>
      </c>
      <c r="G13" s="7">
        <v>388442088.61080003</v>
      </c>
      <c r="H13" s="7">
        <v>530022162.47080004</v>
      </c>
      <c r="I13" s="11"/>
      <c r="J13" s="103"/>
      <c r="K13" s="103"/>
      <c r="L13" s="103"/>
    </row>
    <row r="14" spans="1:48" ht="15.75" customHeight="1" x14ac:dyDescent="0.25">
      <c r="A14" s="24">
        <v>2.1</v>
      </c>
      <c r="B14" s="27" t="s">
        <v>128</v>
      </c>
      <c r="C14" s="107">
        <v>150507379.53999999</v>
      </c>
      <c r="D14" s="107">
        <v>278142688.16000003</v>
      </c>
      <c r="E14" s="7">
        <v>428650067.70000005</v>
      </c>
      <c r="F14" s="107">
        <v>141285491.69999999</v>
      </c>
      <c r="G14" s="107">
        <v>204180509.06</v>
      </c>
      <c r="H14" s="7">
        <v>345466000.75999999</v>
      </c>
      <c r="I14" s="11"/>
      <c r="J14" s="103"/>
      <c r="K14" s="103"/>
      <c r="L14" s="103"/>
    </row>
    <row r="15" spans="1:48" ht="15.75" customHeight="1" x14ac:dyDescent="0.25">
      <c r="A15" s="24">
        <v>2.2000000000000002</v>
      </c>
      <c r="B15" s="27" t="s">
        <v>129</v>
      </c>
      <c r="C15" s="107">
        <v>0</v>
      </c>
      <c r="D15" s="107">
        <v>0</v>
      </c>
      <c r="E15" s="7">
        <v>0</v>
      </c>
      <c r="F15" s="107">
        <v>0</v>
      </c>
      <c r="G15" s="107">
        <v>0</v>
      </c>
      <c r="H15" s="7">
        <v>0</v>
      </c>
      <c r="I15" s="11"/>
      <c r="J15" s="103"/>
      <c r="K15" s="103"/>
      <c r="L15" s="103"/>
    </row>
    <row r="16" spans="1:48" ht="15.75" customHeight="1" x14ac:dyDescent="0.25">
      <c r="A16" s="24">
        <v>2.2999999999999998</v>
      </c>
      <c r="B16" s="27" t="s">
        <v>130</v>
      </c>
      <c r="C16" s="107">
        <v>0</v>
      </c>
      <c r="D16" s="107">
        <v>0</v>
      </c>
      <c r="E16" s="7">
        <v>0</v>
      </c>
      <c r="F16" s="107">
        <v>0</v>
      </c>
      <c r="G16" s="107">
        <v>0</v>
      </c>
      <c r="H16" s="7">
        <v>0</v>
      </c>
      <c r="I16" s="11"/>
      <c r="J16" s="103"/>
      <c r="K16" s="103"/>
      <c r="L16" s="103"/>
    </row>
    <row r="17" spans="1:12" ht="15.75" customHeight="1" x14ac:dyDescent="0.25">
      <c r="A17" s="24">
        <v>2.4</v>
      </c>
      <c r="B17" s="27" t="s">
        <v>131</v>
      </c>
      <c r="C17" s="107">
        <v>0</v>
      </c>
      <c r="D17" s="107">
        <v>0</v>
      </c>
      <c r="E17" s="7">
        <v>0</v>
      </c>
      <c r="F17" s="107">
        <v>0</v>
      </c>
      <c r="G17" s="107">
        <v>0</v>
      </c>
      <c r="H17" s="7">
        <v>0</v>
      </c>
      <c r="I17" s="11"/>
      <c r="J17" s="103"/>
      <c r="K17" s="103"/>
      <c r="L17" s="103"/>
    </row>
    <row r="18" spans="1:12" ht="15.75" customHeight="1" x14ac:dyDescent="0.25">
      <c r="A18" s="24">
        <v>2.5</v>
      </c>
      <c r="B18" s="27" t="s">
        <v>132</v>
      </c>
      <c r="C18" s="107">
        <v>81865462</v>
      </c>
      <c r="D18" s="107">
        <v>139885394.8184</v>
      </c>
      <c r="E18" s="7">
        <v>221750856.8184</v>
      </c>
      <c r="F18" s="107">
        <v>294582.15999999997</v>
      </c>
      <c r="G18" s="107">
        <v>91861461.175799996</v>
      </c>
      <c r="H18" s="7">
        <v>92156043.335799992</v>
      </c>
      <c r="I18" s="11"/>
      <c r="J18" s="103"/>
      <c r="K18" s="103"/>
      <c r="L18" s="103"/>
    </row>
    <row r="19" spans="1:12" ht="15.75" customHeight="1" x14ac:dyDescent="0.25">
      <c r="A19" s="24">
        <v>2.6</v>
      </c>
      <c r="B19" s="27" t="s">
        <v>133</v>
      </c>
      <c r="C19" s="107">
        <v>0</v>
      </c>
      <c r="D19" s="107">
        <v>222221423.0494</v>
      </c>
      <c r="E19" s="7">
        <v>222221423.0494</v>
      </c>
      <c r="F19" s="107">
        <v>0</v>
      </c>
      <c r="G19" s="107">
        <v>92226460.5942</v>
      </c>
      <c r="H19" s="7">
        <v>92226460.5942</v>
      </c>
      <c r="I19" s="11"/>
      <c r="J19" s="103"/>
      <c r="K19" s="103"/>
      <c r="L19" s="103"/>
    </row>
    <row r="20" spans="1:12" ht="15.75" customHeight="1" x14ac:dyDescent="0.25">
      <c r="A20" s="24">
        <v>2.7</v>
      </c>
      <c r="B20" s="27" t="s">
        <v>134</v>
      </c>
      <c r="C20" s="107">
        <v>0</v>
      </c>
      <c r="D20" s="107">
        <v>0</v>
      </c>
      <c r="E20" s="7">
        <v>0</v>
      </c>
      <c r="F20" s="107">
        <v>0</v>
      </c>
      <c r="G20" s="107">
        <v>173657.78080000001</v>
      </c>
      <c r="H20" s="7">
        <v>173657.78080000001</v>
      </c>
      <c r="I20" s="11"/>
      <c r="J20" s="103"/>
      <c r="K20" s="103"/>
      <c r="L20" s="103"/>
    </row>
    <row r="21" spans="1:12" ht="15.75" customHeight="1" x14ac:dyDescent="0.3">
      <c r="A21" s="24">
        <v>3</v>
      </c>
      <c r="B21" s="82" t="s">
        <v>45</v>
      </c>
      <c r="C21" s="7">
        <v>102268250.19</v>
      </c>
      <c r="D21" s="7">
        <v>311987874.31419998</v>
      </c>
      <c r="E21" s="7">
        <v>414256124.50419998</v>
      </c>
      <c r="F21" s="7">
        <v>92518475.75</v>
      </c>
      <c r="G21" s="7">
        <v>337284545.01849997</v>
      </c>
      <c r="H21" s="7">
        <v>429803020.76849997</v>
      </c>
      <c r="I21" s="11"/>
      <c r="J21" s="103"/>
      <c r="K21" s="103"/>
      <c r="L21" s="103"/>
    </row>
    <row r="22" spans="1:12" ht="15.75" customHeight="1" x14ac:dyDescent="0.25">
      <c r="A22" s="24">
        <v>3.1</v>
      </c>
      <c r="B22" s="27" t="s">
        <v>135</v>
      </c>
      <c r="C22" s="107">
        <v>0</v>
      </c>
      <c r="D22" s="107">
        <v>0</v>
      </c>
      <c r="E22" s="7">
        <v>0</v>
      </c>
      <c r="F22" s="107">
        <v>0</v>
      </c>
      <c r="G22" s="107">
        <v>0</v>
      </c>
      <c r="H22" s="7">
        <v>0</v>
      </c>
      <c r="I22" s="11"/>
      <c r="J22" s="103"/>
      <c r="K22" s="103"/>
      <c r="L22" s="103"/>
    </row>
    <row r="23" spans="1:12" ht="15.75" customHeight="1" x14ac:dyDescent="0.25">
      <c r="A23" s="24">
        <v>3.2</v>
      </c>
      <c r="B23" s="88" t="s">
        <v>136</v>
      </c>
      <c r="C23" s="107">
        <v>102268250.19</v>
      </c>
      <c r="D23" s="107">
        <v>181438728.57339999</v>
      </c>
      <c r="E23" s="7">
        <v>283706978.76339996</v>
      </c>
      <c r="F23" s="107">
        <v>92518475.75</v>
      </c>
      <c r="G23" s="107">
        <v>170374246.6216</v>
      </c>
      <c r="H23" s="7">
        <v>262892722.3716</v>
      </c>
      <c r="I23" s="11"/>
      <c r="J23" s="103"/>
      <c r="K23" s="103"/>
      <c r="L23" s="103"/>
    </row>
    <row r="24" spans="1:12" ht="15.75" customHeight="1" x14ac:dyDescent="0.25">
      <c r="A24" s="24">
        <v>3.3</v>
      </c>
      <c r="B24" s="88" t="s">
        <v>137</v>
      </c>
      <c r="C24" s="107">
        <v>0</v>
      </c>
      <c r="D24" s="107">
        <v>130549145.74079999</v>
      </c>
      <c r="E24" s="7">
        <v>130549145.74079999</v>
      </c>
      <c r="F24" s="107">
        <v>0</v>
      </c>
      <c r="G24" s="107">
        <v>166910298.3969</v>
      </c>
      <c r="H24" s="7">
        <v>166910298.3969</v>
      </c>
      <c r="I24" s="11"/>
      <c r="J24" s="103"/>
      <c r="K24" s="103"/>
      <c r="L24" s="103"/>
    </row>
    <row r="25" spans="1:12" ht="27" customHeight="1" x14ac:dyDescent="0.3">
      <c r="A25" s="24">
        <v>4</v>
      </c>
      <c r="B25" s="89" t="s">
        <v>138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1"/>
      <c r="J25" s="103"/>
      <c r="K25" s="103"/>
      <c r="L25" s="103"/>
    </row>
    <row r="26" spans="1:12" ht="15.75" customHeight="1" x14ac:dyDescent="0.25">
      <c r="A26" s="24">
        <v>4.0999999999999996</v>
      </c>
      <c r="B26" s="88" t="s">
        <v>139</v>
      </c>
      <c r="C26" s="107">
        <v>0</v>
      </c>
      <c r="D26" s="107">
        <v>0</v>
      </c>
      <c r="E26" s="7">
        <v>0</v>
      </c>
      <c r="F26" s="107">
        <v>0</v>
      </c>
      <c r="G26" s="107">
        <v>0</v>
      </c>
      <c r="H26" s="7">
        <v>0</v>
      </c>
      <c r="I26" s="11"/>
      <c r="J26" s="103"/>
      <c r="K26" s="103"/>
      <c r="L26" s="103"/>
    </row>
    <row r="27" spans="1:12" ht="15.75" customHeight="1" x14ac:dyDescent="0.25">
      <c r="A27" s="24">
        <v>4.2</v>
      </c>
      <c r="B27" s="88" t="s">
        <v>140</v>
      </c>
      <c r="C27" s="107">
        <v>0</v>
      </c>
      <c r="D27" s="107">
        <v>0</v>
      </c>
      <c r="E27" s="7">
        <v>0</v>
      </c>
      <c r="F27" s="107">
        <v>0</v>
      </c>
      <c r="G27" s="107">
        <v>0</v>
      </c>
      <c r="H27" s="7">
        <v>0</v>
      </c>
      <c r="I27" s="11"/>
      <c r="J27" s="103"/>
      <c r="K27" s="103"/>
      <c r="L27" s="103"/>
    </row>
    <row r="28" spans="1:12" ht="15.75" customHeight="1" x14ac:dyDescent="0.25">
      <c r="A28" s="24">
        <v>4.3</v>
      </c>
      <c r="B28" s="88" t="s">
        <v>141</v>
      </c>
      <c r="C28" s="107">
        <v>0</v>
      </c>
      <c r="D28" s="107">
        <v>0</v>
      </c>
      <c r="E28" s="7">
        <v>0</v>
      </c>
      <c r="F28" s="107">
        <v>0</v>
      </c>
      <c r="G28" s="107">
        <v>0</v>
      </c>
      <c r="H28" s="7">
        <v>0</v>
      </c>
      <c r="I28" s="11"/>
      <c r="J28" s="103"/>
      <c r="K28" s="103"/>
      <c r="L28" s="103"/>
    </row>
    <row r="29" spans="1:12" ht="15.75" customHeight="1" x14ac:dyDescent="0.3">
      <c r="A29" s="24">
        <v>5</v>
      </c>
      <c r="B29" s="89" t="s">
        <v>142</v>
      </c>
      <c r="C29" s="7">
        <v>0</v>
      </c>
      <c r="D29" s="7">
        <v>81998400</v>
      </c>
      <c r="E29" s="7">
        <v>81998400</v>
      </c>
      <c r="F29" s="7">
        <v>0</v>
      </c>
      <c r="G29" s="7">
        <v>76397200</v>
      </c>
      <c r="H29" s="7">
        <v>76397200</v>
      </c>
      <c r="I29" s="11"/>
      <c r="J29" s="103"/>
      <c r="K29" s="103"/>
      <c r="L29" s="103"/>
    </row>
    <row r="30" spans="1:12" ht="15.75" customHeight="1" x14ac:dyDescent="0.25">
      <c r="A30" s="24">
        <v>5.0999999999999996</v>
      </c>
      <c r="B30" s="88" t="s">
        <v>143</v>
      </c>
      <c r="C30" s="107">
        <v>0</v>
      </c>
      <c r="D30" s="107">
        <v>81998400</v>
      </c>
      <c r="E30" s="7">
        <v>81998400</v>
      </c>
      <c r="F30" s="107">
        <v>0</v>
      </c>
      <c r="G30" s="107">
        <v>76397200</v>
      </c>
      <c r="H30" s="7">
        <v>76397200</v>
      </c>
      <c r="I30" s="11"/>
      <c r="J30" s="103"/>
      <c r="K30" s="103"/>
      <c r="L30" s="103"/>
    </row>
    <row r="31" spans="1:12" s="30" customFormat="1" ht="27" customHeight="1" x14ac:dyDescent="0.25">
      <c r="A31" s="28">
        <v>5.2</v>
      </c>
      <c r="B31" s="88" t="s">
        <v>144</v>
      </c>
      <c r="C31" s="107">
        <v>0</v>
      </c>
      <c r="D31" s="107">
        <v>0</v>
      </c>
      <c r="E31" s="7">
        <v>0</v>
      </c>
      <c r="F31" s="107">
        <v>0</v>
      </c>
      <c r="G31" s="107">
        <v>0</v>
      </c>
      <c r="H31" s="7">
        <v>0</v>
      </c>
      <c r="I31" s="29"/>
      <c r="J31" s="103"/>
      <c r="K31" s="103"/>
      <c r="L31" s="103"/>
    </row>
    <row r="32" spans="1:12" s="30" customFormat="1" ht="27" customHeight="1" x14ac:dyDescent="0.25">
      <c r="A32" s="28">
        <v>5.3</v>
      </c>
      <c r="B32" s="88" t="s">
        <v>145</v>
      </c>
      <c r="C32" s="107">
        <v>0</v>
      </c>
      <c r="D32" s="107">
        <v>0</v>
      </c>
      <c r="E32" s="7">
        <v>0</v>
      </c>
      <c r="F32" s="107">
        <v>0</v>
      </c>
      <c r="G32" s="107">
        <v>0</v>
      </c>
      <c r="H32" s="7">
        <v>0</v>
      </c>
      <c r="I32" s="29"/>
      <c r="J32" s="103"/>
      <c r="K32" s="103"/>
      <c r="L32" s="103"/>
    </row>
    <row r="33" spans="1:12" ht="15.75" customHeight="1" x14ac:dyDescent="0.25">
      <c r="A33" s="24">
        <v>5.4</v>
      </c>
      <c r="B33" s="88" t="s">
        <v>146</v>
      </c>
      <c r="C33" s="107">
        <v>0</v>
      </c>
      <c r="D33" s="107">
        <v>0</v>
      </c>
      <c r="E33" s="7">
        <v>0</v>
      </c>
      <c r="F33" s="107">
        <v>0</v>
      </c>
      <c r="G33" s="107">
        <v>0</v>
      </c>
      <c r="H33" s="7">
        <v>0</v>
      </c>
      <c r="I33" s="11"/>
      <c r="J33" s="103"/>
      <c r="K33" s="103"/>
      <c r="L33" s="103"/>
    </row>
    <row r="34" spans="1:12" ht="27" customHeight="1" x14ac:dyDescent="0.3">
      <c r="A34" s="24">
        <v>6</v>
      </c>
      <c r="B34" s="89" t="s">
        <v>147</v>
      </c>
      <c r="C34" s="7">
        <v>0</v>
      </c>
      <c r="D34" s="7">
        <v>24016007.5145</v>
      </c>
      <c r="E34" s="7">
        <v>24016007.5145</v>
      </c>
      <c r="F34" s="7">
        <v>0</v>
      </c>
      <c r="G34" s="7">
        <v>422789.05</v>
      </c>
      <c r="H34" s="7">
        <v>422789.05</v>
      </c>
      <c r="I34" s="11"/>
      <c r="J34" s="103"/>
      <c r="K34" s="103"/>
      <c r="L34" s="103"/>
    </row>
    <row r="35" spans="1:12" ht="15.75" customHeight="1" x14ac:dyDescent="0.25">
      <c r="A35" s="24">
        <v>6.1</v>
      </c>
      <c r="B35" s="88" t="s">
        <v>148</v>
      </c>
      <c r="C35" s="107">
        <v>0</v>
      </c>
      <c r="D35" s="107">
        <v>0</v>
      </c>
      <c r="E35" s="7">
        <v>0</v>
      </c>
      <c r="F35" s="107">
        <v>0</v>
      </c>
      <c r="G35" s="107">
        <v>0</v>
      </c>
      <c r="H35" s="7">
        <v>0</v>
      </c>
      <c r="I35" s="11"/>
      <c r="J35" s="103"/>
      <c r="K35" s="103"/>
      <c r="L35" s="103"/>
    </row>
    <row r="36" spans="1:12" ht="15.75" customHeight="1" x14ac:dyDescent="0.25">
      <c r="A36" s="24">
        <v>6.2</v>
      </c>
      <c r="B36" s="88" t="s">
        <v>149</v>
      </c>
      <c r="C36" s="107">
        <v>0</v>
      </c>
      <c r="D36" s="107">
        <v>0</v>
      </c>
      <c r="E36" s="7">
        <v>0</v>
      </c>
      <c r="F36" s="107">
        <v>0</v>
      </c>
      <c r="G36" s="107">
        <v>0</v>
      </c>
      <c r="H36" s="7">
        <v>0</v>
      </c>
      <c r="I36" s="11"/>
      <c r="J36" s="103"/>
      <c r="K36" s="103"/>
      <c r="L36" s="103"/>
    </row>
    <row r="37" spans="1:12" ht="15.75" customHeight="1" x14ac:dyDescent="0.25">
      <c r="A37" s="24">
        <v>6.3</v>
      </c>
      <c r="B37" s="88" t="s">
        <v>150</v>
      </c>
      <c r="C37" s="107">
        <v>0</v>
      </c>
      <c r="D37" s="107">
        <v>0</v>
      </c>
      <c r="E37" s="7">
        <v>0</v>
      </c>
      <c r="F37" s="107">
        <v>0</v>
      </c>
      <c r="G37" s="107">
        <v>0</v>
      </c>
      <c r="H37" s="7">
        <v>0</v>
      </c>
      <c r="I37" s="11"/>
      <c r="J37" s="103"/>
      <c r="K37" s="103"/>
      <c r="L37" s="103"/>
    </row>
    <row r="38" spans="1:12" ht="15.75" customHeight="1" x14ac:dyDescent="0.25">
      <c r="A38" s="24">
        <v>6.4</v>
      </c>
      <c r="B38" s="88" t="s">
        <v>146</v>
      </c>
      <c r="C38" s="107">
        <v>0</v>
      </c>
      <c r="D38" s="107">
        <v>24016007.5145</v>
      </c>
      <c r="E38" s="7">
        <v>24016007.5145</v>
      </c>
      <c r="F38" s="107">
        <v>0</v>
      </c>
      <c r="G38" s="107">
        <v>422789.05</v>
      </c>
      <c r="H38" s="7">
        <v>422789.05</v>
      </c>
      <c r="I38" s="11"/>
      <c r="J38" s="103"/>
      <c r="K38" s="103"/>
      <c r="L38" s="103"/>
    </row>
    <row r="39" spans="1:12" ht="15.75" customHeight="1" x14ac:dyDescent="0.3">
      <c r="A39" s="24">
        <v>7</v>
      </c>
      <c r="B39" s="89" t="s">
        <v>151</v>
      </c>
      <c r="C39" s="7">
        <v>887149112.72000003</v>
      </c>
      <c r="D39" s="7">
        <v>4029514.2511</v>
      </c>
      <c r="E39" s="7">
        <v>891178626.97109997</v>
      </c>
      <c r="F39" s="7">
        <v>709159026.20000005</v>
      </c>
      <c r="G39" s="7">
        <v>3471526.6998000001</v>
      </c>
      <c r="H39" s="7">
        <v>712630552.89980006</v>
      </c>
      <c r="I39" s="11"/>
      <c r="J39" s="103"/>
      <c r="K39" s="103"/>
      <c r="L39" s="103"/>
    </row>
    <row r="40" spans="1:12" ht="15.75" customHeight="1" x14ac:dyDescent="0.25">
      <c r="A40" s="24" t="s">
        <v>1</v>
      </c>
      <c r="B40" s="88" t="s">
        <v>152</v>
      </c>
      <c r="C40" s="107">
        <v>887149112.72000003</v>
      </c>
      <c r="D40" s="107">
        <v>4029514.2511</v>
      </c>
      <c r="E40" s="7">
        <v>891178626.97109997</v>
      </c>
      <c r="F40" s="107">
        <v>709159026.20000005</v>
      </c>
      <c r="G40" s="107">
        <v>3471526.6998000001</v>
      </c>
      <c r="H40" s="7">
        <v>712630552.89980006</v>
      </c>
      <c r="I40" s="11"/>
      <c r="J40" s="103"/>
      <c r="K40" s="103"/>
      <c r="L40" s="103"/>
    </row>
    <row r="41" spans="1:12" ht="15.75" customHeight="1" x14ac:dyDescent="0.25">
      <c r="A41" s="24" t="s">
        <v>2</v>
      </c>
      <c r="B41" s="88" t="s">
        <v>153</v>
      </c>
      <c r="C41" s="107">
        <v>0</v>
      </c>
      <c r="D41" s="107">
        <v>0</v>
      </c>
      <c r="E41" s="7">
        <v>0</v>
      </c>
      <c r="F41" s="107">
        <v>0</v>
      </c>
      <c r="G41" s="107">
        <v>0</v>
      </c>
      <c r="H41" s="7">
        <v>0</v>
      </c>
      <c r="I41" s="11"/>
      <c r="J41" s="103"/>
      <c r="K41" s="103"/>
      <c r="L41" s="103"/>
    </row>
    <row r="42" spans="1:12" ht="15.75" customHeight="1" x14ac:dyDescent="0.25">
      <c r="A42" s="24" t="s">
        <v>3</v>
      </c>
      <c r="B42" s="88" t="s">
        <v>154</v>
      </c>
      <c r="C42" s="107">
        <v>0</v>
      </c>
      <c r="D42" s="107">
        <v>0</v>
      </c>
      <c r="E42" s="7">
        <v>0</v>
      </c>
      <c r="F42" s="107">
        <v>0</v>
      </c>
      <c r="G42" s="107">
        <v>0</v>
      </c>
      <c r="H42" s="7">
        <v>0</v>
      </c>
      <c r="I42" s="11"/>
      <c r="J42" s="103"/>
      <c r="K42" s="103"/>
      <c r="L42" s="103"/>
    </row>
    <row r="43" spans="1:12" ht="15.75" customHeight="1" x14ac:dyDescent="0.3">
      <c r="A43" s="24">
        <v>8</v>
      </c>
      <c r="B43" s="89" t="s">
        <v>155</v>
      </c>
      <c r="C43" s="7">
        <v>507514704</v>
      </c>
      <c r="D43" s="7">
        <v>694336558.06410003</v>
      </c>
      <c r="E43" s="7">
        <v>1201851262.0641</v>
      </c>
      <c r="F43" s="7">
        <v>420970399.07999998</v>
      </c>
      <c r="G43" s="7">
        <v>613520811.09869993</v>
      </c>
      <c r="H43" s="7">
        <v>1034491210.1787</v>
      </c>
      <c r="I43" s="11"/>
      <c r="J43" s="103"/>
      <c r="K43" s="103"/>
      <c r="L43" s="103"/>
    </row>
    <row r="44" spans="1:12" ht="15.75" customHeight="1" x14ac:dyDescent="0.25">
      <c r="A44" s="24" t="s">
        <v>4</v>
      </c>
      <c r="B44" s="88" t="s">
        <v>156</v>
      </c>
      <c r="C44" s="107">
        <v>0</v>
      </c>
      <c r="D44" s="107">
        <v>0</v>
      </c>
      <c r="E44" s="7">
        <v>0</v>
      </c>
      <c r="F44" s="107">
        <v>0</v>
      </c>
      <c r="G44" s="107">
        <v>0</v>
      </c>
      <c r="H44" s="7">
        <v>0</v>
      </c>
      <c r="I44" s="11"/>
      <c r="J44" s="103"/>
      <c r="K44" s="103"/>
      <c r="L44" s="103"/>
    </row>
    <row r="45" spans="1:12" ht="15.75" customHeight="1" x14ac:dyDescent="0.25">
      <c r="A45" s="24" t="s">
        <v>5</v>
      </c>
      <c r="B45" s="88" t="s">
        <v>157</v>
      </c>
      <c r="C45" s="107">
        <v>349206594.35000002</v>
      </c>
      <c r="D45" s="107">
        <v>519963664.43529999</v>
      </c>
      <c r="E45" s="7">
        <v>869170258.78530002</v>
      </c>
      <c r="F45" s="107">
        <v>297687012.57999998</v>
      </c>
      <c r="G45" s="107">
        <v>446353258.36309999</v>
      </c>
      <c r="H45" s="7">
        <v>744040270.94309998</v>
      </c>
      <c r="I45" s="11"/>
      <c r="J45" s="103"/>
      <c r="K45" s="103"/>
      <c r="L45" s="103"/>
    </row>
    <row r="46" spans="1:12" ht="15.75" customHeight="1" x14ac:dyDescent="0.25">
      <c r="A46" s="24" t="s">
        <v>6</v>
      </c>
      <c r="B46" s="88" t="s">
        <v>158</v>
      </c>
      <c r="C46" s="107">
        <v>0</v>
      </c>
      <c r="D46" s="107">
        <v>0</v>
      </c>
      <c r="E46" s="7">
        <v>0</v>
      </c>
      <c r="F46" s="107">
        <v>0</v>
      </c>
      <c r="G46" s="107">
        <v>0</v>
      </c>
      <c r="H46" s="7">
        <v>0</v>
      </c>
      <c r="I46" s="11"/>
      <c r="J46" s="103"/>
      <c r="K46" s="103"/>
      <c r="L46" s="103"/>
    </row>
    <row r="47" spans="1:12" ht="15.75" customHeight="1" x14ac:dyDescent="0.25">
      <c r="A47" s="24" t="s">
        <v>7</v>
      </c>
      <c r="B47" s="88" t="s">
        <v>159</v>
      </c>
      <c r="C47" s="107">
        <v>112281189.52</v>
      </c>
      <c r="D47" s="107">
        <v>171213770.12920001</v>
      </c>
      <c r="E47" s="7">
        <v>283494959.64920002</v>
      </c>
      <c r="F47" s="107">
        <v>86530295.239999995</v>
      </c>
      <c r="G47" s="107">
        <v>164336743.60800001</v>
      </c>
      <c r="H47" s="7">
        <v>250867038.84799999</v>
      </c>
      <c r="I47" s="11"/>
      <c r="J47" s="103"/>
      <c r="K47" s="103"/>
      <c r="L47" s="103"/>
    </row>
    <row r="48" spans="1:12" ht="15.75" customHeight="1" x14ac:dyDescent="0.25">
      <c r="A48" s="24" t="s">
        <v>8</v>
      </c>
      <c r="B48" s="88" t="s">
        <v>160</v>
      </c>
      <c r="C48" s="107">
        <v>46026920.130000003</v>
      </c>
      <c r="D48" s="107">
        <v>3159123.4996000002</v>
      </c>
      <c r="E48" s="7">
        <v>49186043.629600003</v>
      </c>
      <c r="F48" s="107">
        <v>36753091.259999998</v>
      </c>
      <c r="G48" s="107">
        <v>2830809.1275999998</v>
      </c>
      <c r="H48" s="7">
        <v>39583900.387599997</v>
      </c>
      <c r="I48" s="11"/>
      <c r="J48" s="103"/>
      <c r="K48" s="103"/>
      <c r="L48" s="103"/>
    </row>
    <row r="49" spans="1:12" ht="15.75" customHeight="1" x14ac:dyDescent="0.3">
      <c r="A49" s="24">
        <v>9</v>
      </c>
      <c r="B49" s="89" t="s">
        <v>161</v>
      </c>
      <c r="C49" s="7">
        <v>2800</v>
      </c>
      <c r="D49" s="7">
        <v>0</v>
      </c>
      <c r="E49" s="7">
        <v>2800</v>
      </c>
      <c r="F49" s="7">
        <v>2820</v>
      </c>
      <c r="G49" s="7">
        <v>0</v>
      </c>
      <c r="H49" s="7">
        <v>2820</v>
      </c>
      <c r="I49" s="11"/>
      <c r="J49" s="103"/>
      <c r="K49" s="103"/>
      <c r="L49" s="103"/>
    </row>
    <row r="50" spans="1:12" ht="15.75" customHeight="1" x14ac:dyDescent="0.25">
      <c r="A50" s="24" t="s">
        <v>9</v>
      </c>
      <c r="B50" s="88" t="s">
        <v>162</v>
      </c>
      <c r="C50" s="107">
        <v>0</v>
      </c>
      <c r="D50" s="107">
        <v>0</v>
      </c>
      <c r="E50" s="7">
        <v>0</v>
      </c>
      <c r="F50" s="107">
        <v>0</v>
      </c>
      <c r="G50" s="107">
        <v>0</v>
      </c>
      <c r="H50" s="7">
        <v>0</v>
      </c>
      <c r="I50" s="11"/>
      <c r="J50" s="103"/>
      <c r="K50" s="103"/>
      <c r="L50" s="103"/>
    </row>
    <row r="51" spans="1:12" ht="15.75" customHeight="1" x14ac:dyDescent="0.25">
      <c r="A51" s="24" t="s">
        <v>10</v>
      </c>
      <c r="B51" s="88" t="s">
        <v>163</v>
      </c>
      <c r="C51" s="107">
        <v>0</v>
      </c>
      <c r="D51" s="107">
        <v>0</v>
      </c>
      <c r="E51" s="7">
        <v>0</v>
      </c>
      <c r="F51" s="107">
        <v>0</v>
      </c>
      <c r="G51" s="107">
        <v>0</v>
      </c>
      <c r="H51" s="7">
        <v>0</v>
      </c>
      <c r="I51" s="11"/>
      <c r="J51" s="103"/>
      <c r="K51" s="103"/>
      <c r="L51" s="103"/>
    </row>
    <row r="52" spans="1:12" ht="15.75" customHeight="1" x14ac:dyDescent="0.25">
      <c r="A52" s="24" t="s">
        <v>11</v>
      </c>
      <c r="B52" s="88" t="s">
        <v>164</v>
      </c>
      <c r="C52" s="107">
        <v>2800</v>
      </c>
      <c r="D52" s="107">
        <v>0</v>
      </c>
      <c r="E52" s="7">
        <v>2800</v>
      </c>
      <c r="F52" s="107">
        <v>2820</v>
      </c>
      <c r="G52" s="107">
        <v>0</v>
      </c>
      <c r="H52" s="7">
        <v>2820</v>
      </c>
      <c r="I52" s="11"/>
      <c r="J52" s="103"/>
      <c r="K52" s="103"/>
      <c r="L52" s="103"/>
    </row>
    <row r="53" spans="1:12" ht="15.75" customHeight="1" x14ac:dyDescent="0.25">
      <c r="A53" s="24" t="s">
        <v>12</v>
      </c>
      <c r="B53" s="88" t="s">
        <v>165</v>
      </c>
      <c r="C53" s="107">
        <v>0</v>
      </c>
      <c r="D53" s="107">
        <v>0</v>
      </c>
      <c r="E53" s="7">
        <v>0</v>
      </c>
      <c r="F53" s="107">
        <v>0</v>
      </c>
      <c r="G53" s="107">
        <v>0</v>
      </c>
      <c r="H53" s="7">
        <v>0</v>
      </c>
      <c r="I53" s="11"/>
      <c r="J53" s="103"/>
      <c r="K53" s="103"/>
      <c r="L53" s="103"/>
    </row>
    <row r="54" spans="1:12" ht="15.75" customHeight="1" x14ac:dyDescent="0.3">
      <c r="A54" s="24">
        <v>10</v>
      </c>
      <c r="B54" s="90" t="s">
        <v>21</v>
      </c>
      <c r="C54" s="7">
        <v>120446580433.201</v>
      </c>
      <c r="D54" s="7">
        <v>2015375209.6050999</v>
      </c>
      <c r="E54" s="7">
        <v>122461955642.80611</v>
      </c>
      <c r="F54" s="7">
        <v>112189156426.908</v>
      </c>
      <c r="G54" s="7">
        <v>1661896169.7992001</v>
      </c>
      <c r="H54" s="7">
        <v>113851052596.7072</v>
      </c>
      <c r="I54" s="11"/>
      <c r="J54" s="103"/>
      <c r="K54" s="103"/>
      <c r="L54" s="103"/>
    </row>
    <row r="55" spans="1:12" ht="15.75" customHeight="1" x14ac:dyDescent="0.25">
      <c r="A55" s="85"/>
      <c r="B55" s="86"/>
      <c r="C55" s="39"/>
      <c r="D55" s="39"/>
      <c r="E55" s="67"/>
      <c r="F55" s="39"/>
      <c r="G55" s="39"/>
      <c r="H55" s="67"/>
      <c r="I55" s="11"/>
      <c r="J55" s="11"/>
      <c r="K55" s="11"/>
      <c r="L55" s="11"/>
    </row>
    <row r="56" spans="1:12" ht="18" customHeight="1" x14ac:dyDescent="0.25">
      <c r="A56" s="74" t="s">
        <v>58</v>
      </c>
      <c r="B56" s="2"/>
      <c r="C56" s="11"/>
      <c r="D56" s="11"/>
      <c r="E56" s="11"/>
      <c r="F56" s="11"/>
      <c r="G56" s="11"/>
      <c r="H56" s="11"/>
      <c r="I56" s="11"/>
    </row>
    <row r="57" spans="1:12" ht="10.5" customHeight="1" x14ac:dyDescent="0.25">
      <c r="A57" s="74"/>
      <c r="B57" s="2"/>
      <c r="C57" s="11"/>
      <c r="D57" s="11"/>
      <c r="E57" s="11"/>
      <c r="F57" s="11"/>
      <c r="G57" s="11"/>
      <c r="H57" s="11"/>
      <c r="I57" s="11"/>
    </row>
    <row r="58" spans="1:12" ht="12" customHeight="1" x14ac:dyDescent="0.25">
      <c r="A58" s="74" t="s">
        <v>59</v>
      </c>
      <c r="B58" s="2"/>
      <c r="C58" s="11"/>
      <c r="D58" s="11"/>
      <c r="E58" s="11"/>
      <c r="F58" s="11"/>
      <c r="G58" s="11"/>
      <c r="H58" s="11"/>
      <c r="I58" s="11"/>
    </row>
    <row r="59" spans="1:12" ht="12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showGridLines="0" zoomScaleNormal="100" zoomScaleSheetLayoutView="100" workbookViewId="0">
      <selection activeCell="C13" sqref="C13"/>
    </sheetView>
  </sheetViews>
  <sheetFormatPr defaultRowHeight="12.75" x14ac:dyDescent="0.2"/>
  <cols>
    <col min="1" max="1" width="5.28515625" customWidth="1"/>
    <col min="2" max="2" width="44.5703125" bestFit="1" customWidth="1"/>
    <col min="3" max="4" width="17.7109375" customWidth="1"/>
    <col min="5" max="5" width="98.7109375" customWidth="1"/>
  </cols>
  <sheetData>
    <row r="2" spans="1:5" ht="13.5" x14ac:dyDescent="0.25">
      <c r="B2" s="68" t="s">
        <v>13</v>
      </c>
      <c r="C2" s="1" t="s">
        <v>14</v>
      </c>
      <c r="D2" s="42"/>
    </row>
    <row r="3" spans="1:5" ht="13.5" x14ac:dyDescent="0.25">
      <c r="B3" s="68" t="s">
        <v>15</v>
      </c>
      <c r="C3" s="78">
        <f>'RC'!B2</f>
        <v>42004</v>
      </c>
      <c r="D3" s="43" t="s">
        <v>167</v>
      </c>
    </row>
    <row r="4" spans="1:5" ht="18" customHeight="1" x14ac:dyDescent="0.3">
      <c r="B4" s="48" t="s">
        <v>168</v>
      </c>
      <c r="C4" s="2"/>
      <c r="D4" s="44"/>
    </row>
    <row r="5" spans="1:5" ht="49.5" x14ac:dyDescent="0.3">
      <c r="A5" s="40"/>
      <c r="B5" s="32"/>
      <c r="C5" s="41" t="s">
        <v>17</v>
      </c>
      <c r="D5" s="41" t="s">
        <v>18</v>
      </c>
    </row>
    <row r="6" spans="1:5" ht="18" customHeight="1" x14ac:dyDescent="0.2">
      <c r="A6" s="40"/>
      <c r="B6" s="50" t="s">
        <v>169</v>
      </c>
      <c r="C6" s="40"/>
      <c r="D6" s="40"/>
    </row>
    <row r="7" spans="1:5" ht="18" customHeight="1" x14ac:dyDescent="0.25">
      <c r="A7" s="40">
        <v>1</v>
      </c>
      <c r="B7" s="49" t="s">
        <v>170</v>
      </c>
      <c r="C7" s="56">
        <v>0.12217848699397646</v>
      </c>
      <c r="D7" s="56">
        <v>0.10633150905814788</v>
      </c>
      <c r="E7" s="57"/>
    </row>
    <row r="8" spans="1:5" ht="18" customHeight="1" x14ac:dyDescent="0.25">
      <c r="A8" s="40">
        <v>2</v>
      </c>
      <c r="B8" s="49" t="s">
        <v>171</v>
      </c>
      <c r="C8" s="56">
        <v>0.15882947711800446</v>
      </c>
      <c r="D8" s="56">
        <v>0.14606230745244839</v>
      </c>
    </row>
    <row r="9" spans="1:5" ht="18" customHeight="1" x14ac:dyDescent="0.25">
      <c r="A9" s="40">
        <v>3</v>
      </c>
      <c r="B9" s="49" t="s">
        <v>172</v>
      </c>
      <c r="C9" s="64">
        <v>1.0895474951351367</v>
      </c>
      <c r="D9" s="64">
        <v>1.0975013365605346</v>
      </c>
    </row>
    <row r="10" spans="1:5" ht="18" customHeight="1" x14ac:dyDescent="0.25">
      <c r="A10" s="40">
        <v>4</v>
      </c>
      <c r="B10" s="49" t="s">
        <v>173</v>
      </c>
      <c r="C10" s="64">
        <v>0.47822005032709436</v>
      </c>
      <c r="D10" s="65">
        <v>0.59422445493015752</v>
      </c>
      <c r="E10" s="57"/>
    </row>
    <row r="11" spans="1:5" ht="18" customHeight="1" x14ac:dyDescent="0.25">
      <c r="A11" s="40"/>
      <c r="B11" s="51" t="s">
        <v>174</v>
      </c>
      <c r="C11" s="62"/>
      <c r="D11" s="40"/>
    </row>
    <row r="12" spans="1:5" ht="18" customHeight="1" x14ac:dyDescent="0.25">
      <c r="A12" s="40">
        <v>5</v>
      </c>
      <c r="B12" s="49" t="s">
        <v>175</v>
      </c>
      <c r="C12" s="64">
        <v>9.0301775568611312E-2</v>
      </c>
      <c r="D12" s="64">
        <v>0.10292431837702762</v>
      </c>
      <c r="E12" s="57"/>
    </row>
    <row r="13" spans="1:5" ht="18" customHeight="1" x14ac:dyDescent="0.25">
      <c r="A13" s="40">
        <v>6</v>
      </c>
      <c r="B13" s="91" t="s">
        <v>176</v>
      </c>
      <c r="C13" s="64">
        <v>3.4273350037711529E-2</v>
      </c>
      <c r="D13" s="64">
        <v>4.7139004578894576E-2</v>
      </c>
      <c r="E13" s="57"/>
    </row>
    <row r="14" spans="1:5" ht="18" customHeight="1" x14ac:dyDescent="0.25">
      <c r="A14" s="40">
        <v>7</v>
      </c>
      <c r="B14" s="91" t="s">
        <v>177</v>
      </c>
      <c r="C14" s="65">
        <v>4.6605732768763529E-2</v>
      </c>
      <c r="D14" s="64">
        <v>4.5312619350518273E-2</v>
      </c>
      <c r="E14" s="59"/>
    </row>
    <row r="15" spans="1:5" ht="18" customHeight="1" x14ac:dyDescent="0.25">
      <c r="A15" s="40">
        <v>8</v>
      </c>
      <c r="B15" s="91" t="s">
        <v>178</v>
      </c>
      <c r="C15" s="65">
        <v>5.6028425530899782E-2</v>
      </c>
      <c r="D15" s="65">
        <v>5.5785313798133056E-2</v>
      </c>
      <c r="E15" s="63"/>
    </row>
    <row r="16" spans="1:5" ht="18" customHeight="1" x14ac:dyDescent="0.25">
      <c r="A16" s="40">
        <v>9</v>
      </c>
      <c r="B16" s="91" t="s">
        <v>179</v>
      </c>
      <c r="C16" s="64">
        <v>3.1641420224805886E-2</v>
      </c>
      <c r="D16" s="64">
        <v>1.5135488128276647E-2</v>
      </c>
    </row>
    <row r="17" spans="1:5" ht="18" customHeight="1" x14ac:dyDescent="0.25">
      <c r="A17" s="40">
        <v>10</v>
      </c>
      <c r="B17" s="91" t="s">
        <v>180</v>
      </c>
      <c r="C17" s="64">
        <v>0.19017863545849834</v>
      </c>
      <c r="D17" s="64">
        <v>9.6519857167607914E-2</v>
      </c>
    </row>
    <row r="18" spans="1:5" ht="18" customHeight="1" x14ac:dyDescent="0.25">
      <c r="A18" s="40"/>
      <c r="B18" s="51" t="s">
        <v>181</v>
      </c>
      <c r="C18" s="40"/>
      <c r="D18" s="40"/>
    </row>
    <row r="19" spans="1:5" ht="18" customHeight="1" x14ac:dyDescent="0.25">
      <c r="A19" s="40">
        <v>11</v>
      </c>
      <c r="B19" s="92" t="s">
        <v>182</v>
      </c>
      <c r="C19" s="64">
        <v>5.9544901681535298E-2</v>
      </c>
      <c r="D19" s="64">
        <v>8.054663266888154E-2</v>
      </c>
      <c r="E19" s="59"/>
    </row>
    <row r="20" spans="1:5" ht="18" customHeight="1" x14ac:dyDescent="0.25">
      <c r="A20" s="40">
        <v>12</v>
      </c>
      <c r="B20" s="49" t="s">
        <v>183</v>
      </c>
      <c r="C20" s="64">
        <v>6.1655290333580068E-2</v>
      </c>
      <c r="D20" s="64">
        <v>7.5873688455392385E-2</v>
      </c>
    </row>
    <row r="21" spans="1:5" ht="18" customHeight="1" x14ac:dyDescent="0.25">
      <c r="A21" s="40">
        <v>13</v>
      </c>
      <c r="B21" s="49" t="s">
        <v>184</v>
      </c>
      <c r="C21" s="64">
        <v>0.63158447054059952</v>
      </c>
      <c r="D21" s="64">
        <v>0.6898415425627672</v>
      </c>
    </row>
    <row r="22" spans="1:5" ht="18" customHeight="1" x14ac:dyDescent="0.25">
      <c r="A22" s="40">
        <v>14</v>
      </c>
      <c r="B22" s="49" t="s">
        <v>185</v>
      </c>
      <c r="C22" s="64">
        <v>0.53985196385872702</v>
      </c>
      <c r="D22" s="64">
        <v>0.56776120344313086</v>
      </c>
    </row>
    <row r="23" spans="1:5" ht="18" customHeight="1" x14ac:dyDescent="0.25">
      <c r="A23" s="40">
        <v>15</v>
      </c>
      <c r="B23" s="49" t="s">
        <v>186</v>
      </c>
      <c r="C23" s="96">
        <v>0.2343992341691834</v>
      </c>
      <c r="D23" s="96">
        <v>0.16745787749068305</v>
      </c>
    </row>
    <row r="24" spans="1:5" ht="18" customHeight="1" x14ac:dyDescent="0.25">
      <c r="A24" s="40"/>
      <c r="B24" s="93" t="s">
        <v>187</v>
      </c>
      <c r="C24" s="40"/>
      <c r="D24" s="40"/>
    </row>
    <row r="25" spans="1:5" ht="18" customHeight="1" x14ac:dyDescent="0.25">
      <c r="A25" s="40">
        <v>16</v>
      </c>
      <c r="B25" s="49" t="s">
        <v>212</v>
      </c>
      <c r="C25" s="64">
        <v>0.19040464924961947</v>
      </c>
      <c r="D25" s="58">
        <v>0.26110757154721204</v>
      </c>
    </row>
    <row r="26" spans="1:5" ht="18" customHeight="1" x14ac:dyDescent="0.25">
      <c r="A26" s="40">
        <v>17</v>
      </c>
      <c r="B26" s="49" t="s">
        <v>188</v>
      </c>
      <c r="C26" s="64">
        <v>0.66639262548940592</v>
      </c>
      <c r="D26" s="58">
        <v>0.70461432628609533</v>
      </c>
    </row>
    <row r="27" spans="1:5" ht="18" customHeight="1" x14ac:dyDescent="0.25">
      <c r="A27" s="40">
        <v>18</v>
      </c>
      <c r="B27" s="49" t="s">
        <v>189</v>
      </c>
      <c r="C27" s="64">
        <v>0.37368062728201362</v>
      </c>
      <c r="D27" s="64">
        <v>0.41173772096628136</v>
      </c>
    </row>
    <row r="28" spans="1:5" ht="15" customHeight="1" x14ac:dyDescent="0.25">
      <c r="A28" s="47"/>
      <c r="B28" s="52"/>
      <c r="C28" s="47"/>
      <c r="D28" s="47"/>
    </row>
    <row r="29" spans="1:5" ht="15" customHeight="1" x14ac:dyDescent="0.25">
      <c r="A29" s="47"/>
      <c r="B29" s="102" t="s">
        <v>211</v>
      </c>
      <c r="C29" s="47"/>
      <c r="D29" s="47"/>
    </row>
    <row r="30" spans="1:5" ht="15" customHeight="1" x14ac:dyDescent="0.25">
      <c r="A30" s="47"/>
      <c r="B30" s="101"/>
      <c r="C30" s="47"/>
      <c r="D30" s="47"/>
    </row>
    <row r="31" spans="1:5" ht="15" customHeight="1" x14ac:dyDescent="0.25">
      <c r="A31" s="47"/>
      <c r="B31" s="74" t="s">
        <v>58</v>
      </c>
      <c r="C31" s="2"/>
      <c r="D31" s="60"/>
    </row>
    <row r="32" spans="1:5" ht="11.25" customHeight="1" x14ac:dyDescent="0.25">
      <c r="A32" s="47"/>
      <c r="B32" s="74"/>
      <c r="C32" s="2"/>
      <c r="D32" s="47"/>
    </row>
    <row r="33" spans="1:5" ht="15" customHeight="1" x14ac:dyDescent="0.25">
      <c r="A33" s="47"/>
      <c r="B33" s="74" t="s">
        <v>59</v>
      </c>
      <c r="C33" s="2"/>
      <c r="D33" s="47"/>
    </row>
    <row r="34" spans="1:5" ht="15" customHeight="1" x14ac:dyDescent="0.25">
      <c r="A34" s="47"/>
      <c r="B34" s="52"/>
      <c r="C34" s="61"/>
      <c r="D34" s="47"/>
    </row>
    <row r="35" spans="1:5" ht="15" customHeight="1" x14ac:dyDescent="0.25">
      <c r="A35" s="47"/>
      <c r="B35" s="100"/>
      <c r="C35" s="60"/>
      <c r="D35" s="61"/>
    </row>
    <row r="36" spans="1:5" ht="15" customHeight="1" x14ac:dyDescent="0.25">
      <c r="A36" s="47"/>
      <c r="B36" s="52"/>
      <c r="C36" s="47"/>
      <c r="D36" s="47"/>
    </row>
    <row r="37" spans="1:5" ht="15" customHeight="1" x14ac:dyDescent="0.25">
      <c r="A37" s="47"/>
      <c r="B37" s="52"/>
      <c r="C37" s="47"/>
      <c r="D37" s="47"/>
    </row>
    <row r="38" spans="1:5" ht="15" customHeight="1" x14ac:dyDescent="0.25">
      <c r="A38" s="47"/>
      <c r="B38" s="52"/>
      <c r="C38" s="47"/>
      <c r="D38" s="47"/>
    </row>
    <row r="39" spans="1:5" ht="17.25" customHeight="1" x14ac:dyDescent="0.25">
      <c r="A39" s="47"/>
      <c r="B39" s="52"/>
      <c r="C39" s="47"/>
      <c r="D39" s="47"/>
    </row>
    <row r="40" spans="1:5" ht="19.5" customHeight="1" x14ac:dyDescent="0.2">
      <c r="C40" s="47"/>
      <c r="D40" s="47"/>
      <c r="E40" s="47"/>
    </row>
    <row r="41" spans="1:5" ht="19.5" customHeight="1" x14ac:dyDescent="0.2">
      <c r="C41" s="47"/>
      <c r="D41" s="47"/>
      <c r="E41" s="47"/>
    </row>
    <row r="42" spans="1:5" x14ac:dyDescent="0.2">
      <c r="C42" s="47"/>
      <c r="D42" s="47"/>
      <c r="E42" s="47"/>
    </row>
    <row r="43" spans="1:5" ht="13.5" x14ac:dyDescent="0.25">
      <c r="B43" s="45"/>
      <c r="C43" s="47"/>
      <c r="D43" s="47"/>
      <c r="E43" s="47"/>
    </row>
    <row r="44" spans="1:5" ht="13.5" x14ac:dyDescent="0.25">
      <c r="B44" s="46"/>
      <c r="C44" s="47"/>
      <c r="D44" s="47"/>
      <c r="E44" s="47"/>
    </row>
    <row r="45" spans="1:5" x14ac:dyDescent="0.2">
      <c r="C45" s="47"/>
      <c r="D45" s="47"/>
      <c r="E45" s="47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showGridLines="0" zoomScaleNormal="100" zoomScaleSheetLayoutView="100" workbookViewId="0">
      <selection activeCell="C2" sqref="C2"/>
    </sheetView>
  </sheetViews>
  <sheetFormatPr defaultRowHeight="12.75" x14ac:dyDescent="0.2"/>
  <cols>
    <col min="1" max="1" width="5.28515625" customWidth="1"/>
    <col min="2" max="2" width="83" customWidth="1"/>
    <col min="3" max="3" width="9.5703125" bestFit="1" customWidth="1"/>
    <col min="4" max="4" width="8.42578125" bestFit="1" customWidth="1"/>
  </cols>
  <sheetData>
    <row r="1" spans="1:4" ht="13.5" x14ac:dyDescent="0.25">
      <c r="B1" s="68" t="s">
        <v>13</v>
      </c>
      <c r="C1" s="1" t="s">
        <v>14</v>
      </c>
      <c r="D1" s="1"/>
    </row>
    <row r="2" spans="1:4" ht="13.5" x14ac:dyDescent="0.25">
      <c r="B2" s="68" t="s">
        <v>15</v>
      </c>
      <c r="C2" s="78">
        <f>'RC'!B2</f>
        <v>42004</v>
      </c>
      <c r="D2" s="78"/>
    </row>
    <row r="3" spans="1:4" ht="36" customHeight="1" x14ac:dyDescent="0.3">
      <c r="A3" s="53"/>
      <c r="B3" s="116" t="s">
        <v>190</v>
      </c>
      <c r="C3" s="116"/>
      <c r="D3" s="54" t="s">
        <v>191</v>
      </c>
    </row>
    <row r="4" spans="1:4" ht="17.25" customHeight="1" x14ac:dyDescent="0.25">
      <c r="A4" s="40"/>
      <c r="B4" s="124" t="s">
        <v>192</v>
      </c>
      <c r="C4" s="124"/>
      <c r="D4" s="118"/>
    </row>
    <row r="5" spans="1:4" ht="17.25" customHeight="1" x14ac:dyDescent="0.25">
      <c r="A5" s="40">
        <v>1</v>
      </c>
      <c r="B5" s="113" t="s">
        <v>194</v>
      </c>
      <c r="C5" s="114"/>
      <c r="D5" s="115"/>
    </row>
    <row r="6" spans="1:4" ht="17.25" customHeight="1" x14ac:dyDescent="0.25">
      <c r="A6" s="40">
        <v>2</v>
      </c>
      <c r="B6" s="113" t="s">
        <v>193</v>
      </c>
      <c r="C6" s="114"/>
      <c r="D6" s="115"/>
    </row>
    <row r="7" spans="1:4" ht="17.25" customHeight="1" x14ac:dyDescent="0.25">
      <c r="A7" s="40">
        <v>3</v>
      </c>
      <c r="B7" s="97" t="s">
        <v>207</v>
      </c>
      <c r="C7" s="98"/>
      <c r="D7" s="99"/>
    </row>
    <row r="8" spans="1:4" ht="17.25" customHeight="1" x14ac:dyDescent="0.25">
      <c r="A8" s="40">
        <v>4</v>
      </c>
      <c r="B8" s="97" t="s">
        <v>206</v>
      </c>
      <c r="C8" s="98"/>
      <c r="D8" s="99"/>
    </row>
    <row r="9" spans="1:4" ht="17.25" customHeight="1" x14ac:dyDescent="0.25">
      <c r="A9" s="40">
        <v>5</v>
      </c>
      <c r="B9" s="113" t="s">
        <v>210</v>
      </c>
      <c r="C9" s="114"/>
      <c r="D9" s="119"/>
    </row>
    <row r="10" spans="1:4" ht="17.25" customHeight="1" x14ac:dyDescent="0.25">
      <c r="A10" s="40">
        <v>6</v>
      </c>
      <c r="B10" s="113" t="s">
        <v>208</v>
      </c>
      <c r="C10" s="114"/>
      <c r="D10" s="119"/>
    </row>
    <row r="11" spans="1:4" ht="17.25" customHeight="1" x14ac:dyDescent="0.25">
      <c r="A11" s="40">
        <v>7</v>
      </c>
      <c r="B11" s="113" t="s">
        <v>209</v>
      </c>
      <c r="C11" s="114"/>
      <c r="D11" s="119"/>
    </row>
    <row r="12" spans="1:4" ht="17.25" customHeight="1" x14ac:dyDescent="0.25">
      <c r="A12" s="40"/>
      <c r="B12" s="113"/>
      <c r="C12" s="114"/>
      <c r="D12" s="119"/>
    </row>
    <row r="13" spans="1:4" ht="17.25" customHeight="1" x14ac:dyDescent="0.25">
      <c r="A13" s="40"/>
      <c r="B13" s="117"/>
      <c r="C13" s="117"/>
      <c r="D13" s="118"/>
    </row>
    <row r="14" spans="1:4" ht="17.25" customHeight="1" x14ac:dyDescent="0.25">
      <c r="A14" s="40"/>
      <c r="B14" s="124" t="s">
        <v>199</v>
      </c>
      <c r="C14" s="124"/>
      <c r="D14" s="118"/>
    </row>
    <row r="15" spans="1:4" ht="17.25" customHeight="1" x14ac:dyDescent="0.25">
      <c r="A15" s="40">
        <v>1</v>
      </c>
      <c r="B15" s="120" t="s">
        <v>195</v>
      </c>
      <c r="C15" s="121"/>
      <c r="D15" s="122"/>
    </row>
    <row r="16" spans="1:4" ht="17.25" customHeight="1" x14ac:dyDescent="0.25">
      <c r="A16" s="40">
        <v>2</v>
      </c>
      <c r="B16" s="120" t="s">
        <v>196</v>
      </c>
      <c r="C16" s="121"/>
      <c r="D16" s="122"/>
    </row>
    <row r="17" spans="1:4" ht="17.25" customHeight="1" x14ac:dyDescent="0.25">
      <c r="A17" s="40">
        <v>3</v>
      </c>
      <c r="B17" s="120" t="s">
        <v>197</v>
      </c>
      <c r="C17" s="121"/>
      <c r="D17" s="122"/>
    </row>
    <row r="18" spans="1:4" ht="17.25" customHeight="1" x14ac:dyDescent="0.25">
      <c r="A18" s="40">
        <v>4</v>
      </c>
      <c r="B18" s="120" t="s">
        <v>198</v>
      </c>
      <c r="C18" s="121"/>
      <c r="D18" s="122"/>
    </row>
    <row r="19" spans="1:4" ht="17.25" customHeight="1" x14ac:dyDescent="0.25">
      <c r="A19" s="40">
        <v>5</v>
      </c>
      <c r="B19" s="120" t="s">
        <v>224</v>
      </c>
      <c r="C19" s="121"/>
      <c r="D19" s="122"/>
    </row>
    <row r="20" spans="1:4" ht="17.25" customHeight="1" x14ac:dyDescent="0.25">
      <c r="A20" s="40">
        <v>6</v>
      </c>
      <c r="B20" s="113" t="s">
        <v>203</v>
      </c>
      <c r="C20" s="114"/>
      <c r="D20" s="123"/>
    </row>
    <row r="21" spans="1:4" ht="17.25" customHeight="1" x14ac:dyDescent="0.25">
      <c r="A21" s="40">
        <v>7</v>
      </c>
      <c r="B21" s="120" t="s">
        <v>204</v>
      </c>
      <c r="C21" s="121"/>
      <c r="D21" s="122"/>
    </row>
    <row r="22" spans="1:4" ht="17.25" customHeight="1" x14ac:dyDescent="0.25">
      <c r="A22" s="40">
        <v>8</v>
      </c>
      <c r="B22" s="120" t="s">
        <v>221</v>
      </c>
      <c r="C22" s="121"/>
      <c r="D22" s="122"/>
    </row>
    <row r="23" spans="1:4" ht="17.25" customHeight="1" x14ac:dyDescent="0.25">
      <c r="A23" s="40">
        <v>9</v>
      </c>
      <c r="B23" s="117" t="s">
        <v>222</v>
      </c>
      <c r="C23" s="117"/>
      <c r="D23" s="118"/>
    </row>
    <row r="24" spans="1:4" ht="17.25" customHeight="1" x14ac:dyDescent="0.2"/>
    <row r="25" spans="1:4" ht="17.25" customHeight="1" x14ac:dyDescent="0.2"/>
    <row r="26" spans="1:4" ht="27" customHeight="1" x14ac:dyDescent="0.25">
      <c r="A26" s="40"/>
      <c r="B26" s="124" t="s">
        <v>200</v>
      </c>
      <c r="C26" s="124"/>
      <c r="D26" s="125"/>
    </row>
    <row r="27" spans="1:4" ht="17.25" customHeight="1" x14ac:dyDescent="0.25">
      <c r="A27" s="40">
        <v>1</v>
      </c>
      <c r="B27" s="113" t="s">
        <v>213</v>
      </c>
      <c r="C27" s="114"/>
      <c r="D27" s="115"/>
    </row>
    <row r="28" spans="1:4" ht="17.25" customHeight="1" x14ac:dyDescent="0.25">
      <c r="A28" s="40">
        <v>2</v>
      </c>
      <c r="B28" s="113" t="s">
        <v>215</v>
      </c>
      <c r="C28" s="114"/>
      <c r="D28" s="115"/>
    </row>
    <row r="29" spans="1:4" ht="17.25" customHeight="1" x14ac:dyDescent="0.25">
      <c r="A29" s="40">
        <v>3</v>
      </c>
      <c r="B29" s="104" t="s">
        <v>214</v>
      </c>
      <c r="C29" s="105"/>
      <c r="D29" s="106"/>
    </row>
    <row r="30" spans="1:4" ht="17.25" customHeight="1" x14ac:dyDescent="0.25">
      <c r="A30" s="40">
        <v>4</v>
      </c>
      <c r="B30" s="113" t="s">
        <v>216</v>
      </c>
      <c r="C30" s="114"/>
      <c r="D30" s="115"/>
    </row>
    <row r="31" spans="1:4" ht="17.25" customHeight="1" x14ac:dyDescent="0.25">
      <c r="A31" s="40">
        <v>5</v>
      </c>
      <c r="B31" s="113" t="s">
        <v>217</v>
      </c>
      <c r="C31" s="114"/>
      <c r="D31" s="115"/>
    </row>
    <row r="32" spans="1:4" ht="17.25" customHeight="1" x14ac:dyDescent="0.25">
      <c r="A32" s="40">
        <v>6</v>
      </c>
      <c r="B32" s="113" t="s">
        <v>225</v>
      </c>
      <c r="C32" s="114"/>
      <c r="D32" s="115"/>
    </row>
    <row r="33" spans="1:4" ht="17.25" customHeight="1" x14ac:dyDescent="0.25">
      <c r="A33" s="40"/>
      <c r="B33" s="113"/>
      <c r="C33" s="114"/>
      <c r="D33" s="115"/>
    </row>
    <row r="34" spans="1:4" ht="17.25" customHeight="1" x14ac:dyDescent="0.25">
      <c r="A34" s="40"/>
      <c r="B34" s="113"/>
      <c r="C34" s="114"/>
      <c r="D34" s="115"/>
    </row>
    <row r="35" spans="1:4" ht="17.25" customHeight="1" x14ac:dyDescent="0.25">
      <c r="A35" s="40"/>
      <c r="B35" s="113"/>
      <c r="C35" s="114"/>
      <c r="D35" s="115"/>
    </row>
    <row r="36" spans="1:4" ht="17.25" customHeight="1" x14ac:dyDescent="0.25">
      <c r="A36" s="40"/>
      <c r="B36" s="113"/>
      <c r="C36" s="114"/>
      <c r="D36" s="115"/>
    </row>
    <row r="37" spans="1:4" ht="17.25" customHeight="1" x14ac:dyDescent="0.25">
      <c r="A37" s="40"/>
      <c r="B37" s="113"/>
      <c r="C37" s="114"/>
      <c r="D37" s="115"/>
    </row>
    <row r="38" spans="1:4" ht="17.25" customHeight="1" x14ac:dyDescent="0.25">
      <c r="A38" s="40"/>
      <c r="B38" s="117"/>
      <c r="C38" s="117"/>
      <c r="D38" s="118"/>
    </row>
    <row r="39" spans="1:4" ht="13.5" x14ac:dyDescent="0.25">
      <c r="A39" s="94"/>
      <c r="B39" s="124" t="s">
        <v>202</v>
      </c>
      <c r="C39" s="124"/>
      <c r="D39" s="125"/>
    </row>
    <row r="40" spans="1:4" ht="17.25" customHeight="1" x14ac:dyDescent="0.25">
      <c r="A40" s="40">
        <v>1</v>
      </c>
      <c r="B40" s="113" t="s">
        <v>223</v>
      </c>
      <c r="C40" s="114"/>
      <c r="D40" s="115"/>
    </row>
    <row r="41" spans="1:4" ht="17.25" customHeight="1" x14ac:dyDescent="0.25">
      <c r="A41" s="40">
        <v>2</v>
      </c>
      <c r="B41" s="113" t="s">
        <v>220</v>
      </c>
      <c r="C41" s="114"/>
      <c r="D41" s="115"/>
    </row>
    <row r="42" spans="1:4" ht="17.25" customHeight="1" x14ac:dyDescent="0.25">
      <c r="A42" s="40">
        <v>3</v>
      </c>
      <c r="B42" s="113" t="s">
        <v>218</v>
      </c>
      <c r="C42" s="114"/>
      <c r="D42" s="115"/>
    </row>
    <row r="43" spans="1:4" ht="17.25" customHeight="1" x14ac:dyDescent="0.25">
      <c r="A43" s="40">
        <v>4</v>
      </c>
      <c r="B43" s="113" t="s">
        <v>219</v>
      </c>
      <c r="C43" s="114"/>
      <c r="D43" s="115"/>
    </row>
    <row r="45" spans="1:4" x14ac:dyDescent="0.2">
      <c r="B45" s="74" t="s">
        <v>58</v>
      </c>
    </row>
    <row r="46" spans="1:4" x14ac:dyDescent="0.2">
      <c r="B46" s="74"/>
    </row>
    <row r="47" spans="1:4" x14ac:dyDescent="0.2">
      <c r="B47" s="74" t="s">
        <v>59</v>
      </c>
    </row>
  </sheetData>
  <mergeCells count="36">
    <mergeCell ref="B40:D40"/>
    <mergeCell ref="B41:D41"/>
    <mergeCell ref="B39:D39"/>
    <mergeCell ref="B38:D38"/>
    <mergeCell ref="B28:D28"/>
    <mergeCell ref="B34:D34"/>
    <mergeCell ref="B35:D35"/>
    <mergeCell ref="B36:D36"/>
    <mergeCell ref="B37:D37"/>
    <mergeCell ref="B33:D33"/>
    <mergeCell ref="B32:D32"/>
    <mergeCell ref="B30:D30"/>
    <mergeCell ref="B31:D31"/>
    <mergeCell ref="B6:D6"/>
    <mergeCell ref="B18:D18"/>
    <mergeCell ref="B14:D14"/>
    <mergeCell ref="B22:D22"/>
    <mergeCell ref="B15:D15"/>
    <mergeCell ref="B10:D10"/>
    <mergeCell ref="B13:D13"/>
    <mergeCell ref="B42:D42"/>
    <mergeCell ref="B43:D43"/>
    <mergeCell ref="B3:C3"/>
    <mergeCell ref="B23:D23"/>
    <mergeCell ref="B9:D9"/>
    <mergeCell ref="B19:D19"/>
    <mergeCell ref="B21:D21"/>
    <mergeCell ref="B16:D16"/>
    <mergeCell ref="B17:D17"/>
    <mergeCell ref="B11:D11"/>
    <mergeCell ref="B12:D12"/>
    <mergeCell ref="B20:D20"/>
    <mergeCell ref="B4:D4"/>
    <mergeCell ref="B5:D5"/>
    <mergeCell ref="B26:D26"/>
    <mergeCell ref="B27:D27"/>
  </mergeCells>
  <phoneticPr fontId="2" type="noConversion"/>
  <pageMargins left="0.75" right="0.75" top="0.44" bottom="0.31" header="0.28999999999999998" footer="0.18"/>
  <pageSetup scale="78" orientation="portrait" r:id="rId1"/>
  <headerFooter alignWithMargins="0">
    <oddHeader>&amp;R&amp;"Geo_Arial,Regular"&amp;9Annex to Transparency Regulation about Financial Condition of a Commercial Bank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RC</vt:lpstr>
      <vt:lpstr>RI</vt:lpstr>
      <vt:lpstr>RC-O</vt:lpstr>
      <vt:lpstr>Ratios</vt:lpstr>
      <vt:lpstr>shareholders</vt:lpstr>
      <vt:lpstr>Ratios!Print_Area</vt:lpstr>
      <vt:lpstr>RI!Print_Area</vt:lpstr>
      <vt:lpstr>shareholders!Print_Area</vt:lpstr>
      <vt:lpstr>RI!Print_Titles</vt:lpstr>
    </vt:vector>
  </TitlesOfParts>
  <Company>nbg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tandguladze</cp:lastModifiedBy>
  <cp:lastPrinted>2009-10-15T06:16:39Z</cp:lastPrinted>
  <dcterms:created xsi:type="dcterms:W3CDTF">2006-03-24T12:21:33Z</dcterms:created>
  <dcterms:modified xsi:type="dcterms:W3CDTF">2015-02-03T11:56:07Z</dcterms:modified>
</cp:coreProperties>
</file>