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5030" windowHeight="8385" activeTab="4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Ratios!$A$1:$D$33</definedName>
    <definedName name="_xlnm.Print_Area" localSheetId="1">RI!$A$1:$H$72</definedName>
    <definedName name="_xlnm.Print_Area" localSheetId="4">shareholders!$A$1:$D$61</definedName>
    <definedName name="_xlnm.Print_Titles" localSheetId="1">RI!$4:$5</definedName>
  </definedNames>
  <calcPr calcId="145621" calcMode="manual"/>
</workbook>
</file>

<file path=xl/calcChain.xml><?xml version="1.0" encoding="utf-8"?>
<calcChain xmlns="http://schemas.openxmlformats.org/spreadsheetml/2006/main">
  <c r="C2" i="5" l="1"/>
  <c r="C3" i="4"/>
  <c r="B2" i="2"/>
  <c r="B2" i="3"/>
</calcChain>
</file>

<file path=xl/sharedStrings.xml><?xml version="1.0" encoding="utf-8"?>
<sst xmlns="http://schemas.openxmlformats.org/spreadsheetml/2006/main" count="299" uniqueCount="228">
  <si>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</si>
  <si>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</si>
  <si>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</si>
  <si>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</si>
  <si>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</si>
  <si>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</si>
  <si>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</si>
  <si>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</si>
  <si>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</si>
  <si>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</si>
  <si>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</si>
  <si>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</si>
  <si>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</si>
  <si>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</si>
  <si>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</si>
  <si>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</si>
  <si>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</si>
  <si>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</si>
  <si>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</si>
  <si>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</si>
  <si>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</si>
  <si>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</si>
  <si>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</si>
  <si>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</si>
  <si>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</si>
  <si>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</si>
  <si>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</si>
  <si>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</si>
  <si>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</si>
  <si>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</si>
  <si>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</si>
  <si>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</si>
  <si>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</si>
  <si>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</si>
  <si>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</si>
  <si>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</si>
  <si>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</si>
  <si>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</si>
  <si>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</si>
  <si>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</si>
  <si>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</si>
  <si>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</si>
  <si>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</si>
  <si>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</si>
  <si>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</si>
  <si>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</si>
  <si>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</si>
  <si>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</si>
  <si>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</si>
  <si>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</si>
  <si>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</si>
  <si>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</si>
  <si>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</si>
  <si>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</si>
  <si>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</si>
  <si>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</si>
  <si>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</si>
  <si>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</si>
  <si>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</si>
  <si>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</si>
  <si>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</si>
  <si>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</si>
  <si>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</si>
  <si>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</si>
  <si>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</si>
  <si>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</si>
  <si>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</si>
  <si>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</si>
  <si>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</si>
  <si>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</si>
  <si>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</si>
  <si>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</si>
  <si>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</si>
  <si>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</si>
  <si>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</si>
  <si>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</si>
  <si>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</si>
  <si>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</si>
  <si>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</si>
  <si>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</si>
  <si>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</si>
  <si>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</si>
  <si>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</si>
  <si>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</si>
  <si>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</si>
  <si>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</si>
  <si>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</si>
  <si>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</si>
  <si>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</si>
  <si>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</si>
  <si>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</si>
  <si>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</si>
  <si>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</si>
  <si>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</si>
  <si>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</si>
  <si>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</si>
  <si>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</si>
  <si>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</si>
  <si>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</si>
  <si>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</si>
  <si>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</si>
  <si>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</si>
  <si>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</si>
  <si>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</si>
  <si>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</si>
  <si>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</si>
  <si>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</si>
  <si>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</si>
  <si>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</si>
  <si>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</si>
  <si>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</si>
  <si>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</si>
  <si>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</si>
  <si>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</si>
  <si>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</si>
  <si>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</si>
  <si>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</si>
  <si>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</si>
  <si>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</si>
  <si>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</si>
  <si>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</si>
  <si>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</si>
  <si>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</si>
  <si>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</si>
  <si>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</si>
  <si>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</si>
  <si>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</si>
  <si>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</si>
  <si>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</si>
  <si>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</si>
  <si>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</si>
  <si>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</si>
  <si>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</si>
  <si>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</si>
  <si>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</si>
  <si>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</si>
  <si>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</si>
  <si>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</si>
  <si>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</si>
  <si>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</si>
  <si>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</si>
  <si>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</si>
  <si>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</si>
  <si>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</si>
  <si>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</si>
  <si>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</si>
  <si>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</si>
  <si>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</si>
  <si>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</si>
  <si>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</si>
  <si>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</si>
  <si>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</si>
  <si>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</si>
  <si>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</si>
  <si>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</si>
  <si>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</si>
  <si>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</si>
  <si>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</si>
  <si>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</si>
  <si>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</si>
  <si>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</si>
  <si>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</si>
  <si>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</si>
  <si>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</si>
  <si>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</si>
  <si>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</si>
  <si>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</si>
  <si>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</si>
  <si>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</si>
  <si>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</si>
  <si>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</si>
  <si>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</si>
  <si>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</si>
  <si>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</si>
  <si>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</si>
  <si>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</si>
  <si>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</si>
  <si>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</si>
  <si>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</si>
  <si>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</si>
  <si>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</si>
  <si>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</si>
  <si>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</si>
  <si>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</si>
  <si>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</si>
  <si>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</si>
  <si>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</si>
  <si>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</si>
  <si>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</si>
  <si>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</si>
  <si>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</si>
  <si>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</si>
  <si>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</si>
  <si>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</si>
  <si>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</si>
  <si>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</si>
  <si>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</si>
  <si>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</si>
  <si>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</si>
  <si>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</si>
  <si>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Giorgi Shagidze</t>
  </si>
  <si>
    <t>Income from loan penalties</t>
  </si>
  <si>
    <t>Eric J.  Rajendra</t>
  </si>
  <si>
    <t>Irina Schmidt</t>
  </si>
  <si>
    <t>Nikolas Haag</t>
  </si>
  <si>
    <t>Nikoloz Enukidze</t>
  </si>
  <si>
    <t>Stefano Marsaglia</t>
  </si>
  <si>
    <t>*Liquid Assets/Total Assets</t>
  </si>
  <si>
    <t>David Tsiklauri</t>
  </si>
  <si>
    <t>Nikoloz Kurdiani</t>
  </si>
  <si>
    <t>Giorgi Tkhelidze</t>
  </si>
  <si>
    <t>David Khazaradze - 1.35%</t>
  </si>
  <si>
    <t>Meijer Bob - 1.72%</t>
  </si>
  <si>
    <t>Vakhtang Butskhrikidze - 1.28%</t>
  </si>
  <si>
    <t>TBC HOLDINGS LTD - 15.99%</t>
  </si>
  <si>
    <t>LIQUID CRYSTAL INTERNATIONAL N.V - 5.46%</t>
  </si>
  <si>
    <t>Badri Japaridze - 7.41%</t>
  </si>
  <si>
    <t>Mamuka Khazaradze - 14.83%</t>
  </si>
  <si>
    <t>Tier 1 Capital Ratio ≥ 7.6%</t>
  </si>
  <si>
    <t>Regulatory Capital Ratio ≥  11.4%</t>
  </si>
  <si>
    <t>BNY (NOMINEES) LIMITED - 70.61%</t>
  </si>
  <si>
    <t>X</t>
  </si>
  <si>
    <t>Malone Financial - 6.33% (GDR holder)</t>
  </si>
  <si>
    <t>EBRD - 12.41% (GDR holder)</t>
  </si>
  <si>
    <t>IFC - 6.21% (GDR holder)</t>
  </si>
  <si>
    <t>*Information on GDR holders is based on third party data and publicly available sources</t>
  </si>
  <si>
    <t>Bank`s Beneficiaries, who, direct or indirect, own 5% or more shares*</t>
  </si>
  <si>
    <t>Different funds managed by Pioneer Investment Management LTD  - 6.29% (GDR holder)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</si>
</sst>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  <font>
      <i/>
      <sz val="9"/>
      <name val="Geo_Arial"/>
      <family val="2"/>
    </font>
    <font>
      <sz val="11"/>
      <color rgb="FF000000"/>
      <name val="Sylfaen"/>
      <family val="1"/>
    </font>
    <font>
      <i/>
      <sz val="8"/>
      <name val="Geo_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9" xfId="0" applyBorder="1" applyAlignment="1"/>
    <xf numFmtId="0" fontId="25" fillId="0" borderId="0" xfId="0" applyFont="1" applyBorder="1" applyAlignment="1"/>
    <xf numFmtId="0" fontId="26" fillId="0" borderId="0" xfId="0" applyFont="1"/>
    <xf numFmtId="0" fontId="27" fillId="0" borderId="0" xfId="0" applyFont="1" applyBorder="1" applyAlignment="1"/>
    <xf numFmtId="38" fontId="4" fillId="0" borderId="0" xfId="0" applyNumberFormat="1" applyFont="1" applyFill="1" applyProtection="1">
      <protection locked="0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38" fontId="10" fillId="0" borderId="1" xfId="0" applyNumberFormat="1" applyFont="1" applyFill="1" applyBorder="1" applyAlignment="1" applyProtection="1">
      <alignment horizontal="right"/>
    </xf>
    <xf numFmtId="38" fontId="10" fillId="3" borderId="1" xfId="0" applyNumberFormat="1" applyFont="1" applyFill="1" applyBorder="1" applyAlignment="1" applyProtection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0" fillId="0" borderId="15" xfId="0" applyBorder="1"/>
    <xf numFmtId="0" fontId="0" fillId="0" borderId="11" xfId="0" applyBorder="1"/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0" fillId="0" borderId="15" xfId="0" applyBorder="1" applyAlignment="1"/>
    <xf numFmtId="0" fontId="3" fillId="0" borderId="0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0" fillId="0" borderId="1" xfId="0" applyBorder="1" applyAlignment="1"/>
    <xf numFmtId="0" fontId="0" fillId="0" borderId="9" xfId="0" applyBorder="1" applyAlignment="1"/>
    <xf numFmtId="0" fontId="7" fillId="0" borderId="10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11" xfId="0" applyBorder="1" applyAlignment="1"/>
    <xf numFmtId="0" fontId="0" fillId="0" borderId="12" xfId="0" applyBorder="1" applyAlignment="1"/>
    <xf numFmtId="0" fontId="3" fillId="0" borderId="9" xfId="0" applyFont="1" applyBorder="1" applyAlignment="1"/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6"/>
  <sheetViews>
    <sheetView showGridLines="0" zoomScaleNormal="100" zoomScaleSheetLayoutView="100" workbookViewId="0">
      <selection activeCell="J12" sqref="J12"/>
    </sheetView>
  </sheetViews>
  <sheetFormatPr defaultRowHeight="13.5" x14ac:dyDescent="0.2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 x14ac:dyDescent="0.25">
      <c r="A1" s="68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68" t="s">
        <v>15</v>
      </c>
      <c r="B2" s="78">
        <v>42277</v>
      </c>
      <c r="C2" s="2"/>
      <c r="D2" s="2"/>
      <c r="E2" s="1"/>
      <c r="F2" s="2"/>
      <c r="G2" s="2"/>
      <c r="H2" s="31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4"/>
      <c r="B3" s="5" t="s">
        <v>60</v>
      </c>
      <c r="F3" s="2"/>
      <c r="G3" s="2"/>
      <c r="H3" s="69" t="s">
        <v>199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 x14ac:dyDescent="0.35">
      <c r="A4" s="19"/>
      <c r="B4" s="20"/>
      <c r="C4" s="116" t="s">
        <v>17</v>
      </c>
      <c r="D4" s="116"/>
      <c r="E4" s="116"/>
      <c r="F4" s="117" t="s">
        <v>18</v>
      </c>
      <c r="G4" s="118"/>
      <c r="H4" s="11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 x14ac:dyDescent="0.35">
      <c r="A5" s="21" t="s">
        <v>0</v>
      </c>
      <c r="B5" s="70" t="s">
        <v>22</v>
      </c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21">
        <v>1</v>
      </c>
      <c r="B6" s="6" t="s">
        <v>23</v>
      </c>
      <c r="C6" s="7">
        <v>125110958.42</v>
      </c>
      <c r="D6" s="7">
        <v>279602255.85170001</v>
      </c>
      <c r="E6" s="7">
        <v>404713214.27170002</v>
      </c>
      <c r="F6" s="7">
        <v>89700321.319999993</v>
      </c>
      <c r="G6" s="7">
        <v>66618578.881300002</v>
      </c>
      <c r="H6" s="7">
        <v>156318900.2013</v>
      </c>
      <c r="I6" s="2"/>
      <c r="J6" s="2"/>
      <c r="K6" s="55"/>
      <c r="L6" s="55"/>
      <c r="M6" s="5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21">
        <v>2</v>
      </c>
      <c r="B7" s="6" t="s">
        <v>24</v>
      </c>
      <c r="C7" s="7">
        <v>91409434.019999996</v>
      </c>
      <c r="D7" s="7">
        <v>477228625.76370001</v>
      </c>
      <c r="E7" s="7">
        <v>568638059.78369999</v>
      </c>
      <c r="F7" s="7">
        <v>78733868</v>
      </c>
      <c r="G7" s="7">
        <v>315463472.4781</v>
      </c>
      <c r="H7" s="7">
        <v>394197340.4781</v>
      </c>
      <c r="I7" s="2"/>
      <c r="J7" s="2"/>
      <c r="K7" s="55"/>
      <c r="L7" s="55"/>
      <c r="M7" s="5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21">
        <v>3</v>
      </c>
      <c r="B8" s="6" t="s">
        <v>25</v>
      </c>
      <c r="C8" s="7">
        <v>571041.09</v>
      </c>
      <c r="D8" s="7">
        <v>404069183.57319999</v>
      </c>
      <c r="E8" s="7">
        <v>404640224.66319996</v>
      </c>
      <c r="F8" s="7">
        <v>14846894.039999999</v>
      </c>
      <c r="G8" s="7">
        <v>328812407.44159997</v>
      </c>
      <c r="H8" s="7">
        <v>343659301.48159999</v>
      </c>
      <c r="I8" s="2"/>
      <c r="J8" s="2"/>
      <c r="K8" s="55"/>
      <c r="L8" s="55"/>
      <c r="M8" s="5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21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55"/>
      <c r="L9" s="55"/>
      <c r="M9" s="5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21">
        <v>5</v>
      </c>
      <c r="B10" s="6" t="s">
        <v>27</v>
      </c>
      <c r="C10" s="7">
        <v>614153686.63349998</v>
      </c>
      <c r="D10" s="7">
        <v>0</v>
      </c>
      <c r="E10" s="7">
        <v>614153686.63349998</v>
      </c>
      <c r="F10" s="7">
        <v>550205002.30289996</v>
      </c>
      <c r="G10" s="7">
        <v>0</v>
      </c>
      <c r="H10" s="7">
        <v>550205002.30289996</v>
      </c>
      <c r="I10" s="2"/>
      <c r="J10" s="2"/>
      <c r="K10" s="55"/>
      <c r="L10" s="55"/>
      <c r="M10" s="5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1">
        <v>6.1</v>
      </c>
      <c r="B11" s="8" t="s">
        <v>28</v>
      </c>
      <c r="C11" s="7">
        <v>1576790500.8399997</v>
      </c>
      <c r="D11" s="7">
        <v>2884661538.9007998</v>
      </c>
      <c r="E11" s="7">
        <v>4461452039.740799</v>
      </c>
      <c r="F11" s="7">
        <v>1052665284.73</v>
      </c>
      <c r="G11" s="7">
        <v>1838289121.684</v>
      </c>
      <c r="H11" s="7">
        <v>2890954406.414</v>
      </c>
      <c r="I11" s="2"/>
      <c r="J11" s="2"/>
      <c r="K11" s="55"/>
      <c r="L11" s="55"/>
      <c r="M11" s="55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1">
        <v>6.2</v>
      </c>
      <c r="B12" s="8" t="s">
        <v>29</v>
      </c>
      <c r="C12" s="7">
        <v>-88249743.99564001</v>
      </c>
      <c r="D12" s="7">
        <v>-195137033.39910001</v>
      </c>
      <c r="E12" s="7">
        <v>-283386777.39473999</v>
      </c>
      <c r="F12" s="7">
        <v>-84377972.870400012</v>
      </c>
      <c r="G12" s="7">
        <v>-119136583.2034</v>
      </c>
      <c r="H12" s="7">
        <v>-203514556.07380003</v>
      </c>
      <c r="I12" s="2"/>
      <c r="J12" s="2"/>
      <c r="K12" s="55"/>
      <c r="L12" s="55"/>
      <c r="M12" s="5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1">
        <v>6</v>
      </c>
      <c r="B13" s="6" t="s">
        <v>30</v>
      </c>
      <c r="C13" s="7">
        <v>1488540756.8443596</v>
      </c>
      <c r="D13" s="7">
        <v>2689524505.5016999</v>
      </c>
      <c r="E13" s="7">
        <v>4178065262.3460598</v>
      </c>
      <c r="F13" s="7">
        <v>968287311.85960007</v>
      </c>
      <c r="G13" s="7">
        <v>1719152538.4806001</v>
      </c>
      <c r="H13" s="7">
        <v>2687439850.3402004</v>
      </c>
      <c r="I13" s="2"/>
      <c r="J13" s="2"/>
      <c r="K13" s="55"/>
      <c r="L13" s="55"/>
      <c r="M13" s="5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1">
        <v>7</v>
      </c>
      <c r="B14" s="6" t="s">
        <v>31</v>
      </c>
      <c r="C14" s="7">
        <v>28534692.330000002</v>
      </c>
      <c r="D14" s="7">
        <v>25023686.004939999</v>
      </c>
      <c r="E14" s="7">
        <v>53558378.334940001</v>
      </c>
      <c r="F14" s="7">
        <v>19685730.241300002</v>
      </c>
      <c r="G14" s="7">
        <v>21039165.599199999</v>
      </c>
      <c r="H14" s="7">
        <v>40724895.840499997</v>
      </c>
      <c r="I14" s="2"/>
      <c r="J14" s="2"/>
      <c r="K14" s="55"/>
      <c r="L14" s="55"/>
      <c r="M14" s="5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1">
        <v>8</v>
      </c>
      <c r="B15" s="6" t="s">
        <v>32</v>
      </c>
      <c r="C15" s="7">
        <v>62684104.619999997</v>
      </c>
      <c r="D15" s="7" t="s">
        <v>221</v>
      </c>
      <c r="E15" s="7">
        <v>62684104.619999997</v>
      </c>
      <c r="F15" s="7">
        <v>71798452.969999999</v>
      </c>
      <c r="G15" s="7" t="s">
        <v>221</v>
      </c>
      <c r="H15" s="7">
        <v>71798452.969999999</v>
      </c>
      <c r="I15" s="2"/>
      <c r="J15" s="2"/>
      <c r="K15" s="55"/>
      <c r="L15" s="55"/>
      <c r="M15" s="5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1">
        <v>9</v>
      </c>
      <c r="B16" s="6" t="s">
        <v>33</v>
      </c>
      <c r="C16" s="7">
        <v>44937741.379999995</v>
      </c>
      <c r="D16" s="7">
        <v>0</v>
      </c>
      <c r="E16" s="7">
        <v>44937741.379999995</v>
      </c>
      <c r="F16" s="7">
        <v>78198918.879999995</v>
      </c>
      <c r="G16" s="7">
        <v>0</v>
      </c>
      <c r="H16" s="7">
        <v>78198918.879999995</v>
      </c>
      <c r="I16" s="2"/>
      <c r="J16" s="2"/>
      <c r="K16" s="55"/>
      <c r="L16" s="55"/>
      <c r="M16" s="5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1">
        <v>10</v>
      </c>
      <c r="B17" s="6" t="s">
        <v>34</v>
      </c>
      <c r="C17" s="7">
        <v>237992431.31999999</v>
      </c>
      <c r="D17" s="7" t="s">
        <v>221</v>
      </c>
      <c r="E17" s="7">
        <v>237992431.31999999</v>
      </c>
      <c r="F17" s="7">
        <v>201748530.84999999</v>
      </c>
      <c r="G17" s="7" t="s">
        <v>221</v>
      </c>
      <c r="H17" s="7">
        <v>201748530.84999999</v>
      </c>
      <c r="I17" s="2"/>
      <c r="J17" s="2"/>
      <c r="K17" s="55"/>
      <c r="L17" s="55"/>
      <c r="M17" s="5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1">
        <v>11</v>
      </c>
      <c r="B18" s="6" t="s">
        <v>35</v>
      </c>
      <c r="C18" s="7">
        <v>77550099.640000001</v>
      </c>
      <c r="D18" s="7">
        <v>32137238.149700001</v>
      </c>
      <c r="E18" s="7">
        <v>109687337.7897</v>
      </c>
      <c r="F18" s="7">
        <v>57522441.200000003</v>
      </c>
      <c r="G18" s="7">
        <v>29510445.418700002</v>
      </c>
      <c r="H18" s="7">
        <v>87032886.618699998</v>
      </c>
      <c r="I18" s="2"/>
      <c r="J18" s="2"/>
      <c r="K18" s="55"/>
      <c r="L18" s="55"/>
      <c r="M18" s="5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 x14ac:dyDescent="0.3">
      <c r="A19" s="21">
        <v>12</v>
      </c>
      <c r="B19" s="72" t="s">
        <v>36</v>
      </c>
      <c r="C19" s="95">
        <v>2771484946.2978597</v>
      </c>
      <c r="D19" s="95">
        <v>3907585494.8449402</v>
      </c>
      <c r="E19" s="7">
        <v>6679070441.1427994</v>
      </c>
      <c r="F19" s="95">
        <v>2130727471.6638</v>
      </c>
      <c r="G19" s="95">
        <v>2480596608.2995</v>
      </c>
      <c r="H19" s="7">
        <v>4611324079.9632998</v>
      </c>
      <c r="I19" s="2"/>
      <c r="J19" s="2"/>
      <c r="K19" s="55"/>
      <c r="L19" s="55"/>
      <c r="M19" s="5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 x14ac:dyDescent="0.35">
      <c r="A20" s="21"/>
      <c r="B20" s="70" t="s">
        <v>37</v>
      </c>
      <c r="C20" s="9"/>
      <c r="D20" s="9"/>
      <c r="E20" s="9"/>
      <c r="F20" s="9"/>
      <c r="G20" s="9"/>
      <c r="H20" s="9"/>
      <c r="I20" s="2"/>
      <c r="J20" s="2"/>
      <c r="K20" s="55"/>
      <c r="L20" s="55"/>
      <c r="M20" s="5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1">
        <v>13</v>
      </c>
      <c r="B21" s="71" t="s">
        <v>38</v>
      </c>
      <c r="C21" s="7">
        <v>23287078.170000002</v>
      </c>
      <c r="D21" s="7">
        <v>41477680.787599996</v>
      </c>
      <c r="E21" s="7">
        <v>64764758.957599998</v>
      </c>
      <c r="F21" s="7">
        <v>83938424.480000004</v>
      </c>
      <c r="G21" s="7">
        <v>42057108.0035</v>
      </c>
      <c r="H21" s="7">
        <v>125995532.4835</v>
      </c>
      <c r="I21" s="2"/>
      <c r="J21" s="2"/>
      <c r="K21" s="55"/>
      <c r="L21" s="55"/>
      <c r="M21" s="5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1">
        <v>14</v>
      </c>
      <c r="B22" s="6" t="s">
        <v>39</v>
      </c>
      <c r="C22" s="7">
        <v>537657939.68999994</v>
      </c>
      <c r="D22" s="7">
        <v>883000543.68490005</v>
      </c>
      <c r="E22" s="7">
        <v>1420658483.3748999</v>
      </c>
      <c r="F22" s="7">
        <v>409364618.75999999</v>
      </c>
      <c r="G22" s="7">
        <v>529779108.66909999</v>
      </c>
      <c r="H22" s="7">
        <v>939143727.42910004</v>
      </c>
      <c r="I22" s="2"/>
      <c r="J22" s="2"/>
      <c r="K22" s="55"/>
      <c r="L22" s="55"/>
      <c r="M22" s="5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1">
        <v>15</v>
      </c>
      <c r="B23" s="6" t="s">
        <v>40</v>
      </c>
      <c r="C23" s="7">
        <v>255946819.98000002</v>
      </c>
      <c r="D23" s="7">
        <v>764867783.91069996</v>
      </c>
      <c r="E23" s="7">
        <v>1020814603.8907</v>
      </c>
      <c r="F23" s="7">
        <v>215142406.62</v>
      </c>
      <c r="G23" s="7">
        <v>503101782.82229996</v>
      </c>
      <c r="H23" s="7">
        <v>718244189.44229996</v>
      </c>
      <c r="I23" s="2"/>
      <c r="J23" s="2"/>
      <c r="K23" s="55"/>
      <c r="L23" s="55"/>
      <c r="M23" s="5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1">
        <v>16</v>
      </c>
      <c r="B24" s="6" t="s">
        <v>41</v>
      </c>
      <c r="C24" s="7">
        <v>202105389.52939999</v>
      </c>
      <c r="D24" s="7">
        <v>1594361720.3665001</v>
      </c>
      <c r="E24" s="7">
        <v>1796467109.8959002</v>
      </c>
      <c r="F24" s="7">
        <v>164194461.8427</v>
      </c>
      <c r="G24" s="7">
        <v>1071360088.8915</v>
      </c>
      <c r="H24" s="7">
        <v>1235554550.7342</v>
      </c>
      <c r="I24" s="2"/>
      <c r="J24" s="2"/>
      <c r="K24" s="55"/>
      <c r="L24" s="55"/>
      <c r="M24" s="5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1">
        <v>17</v>
      </c>
      <c r="B25" s="6" t="s">
        <v>42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2"/>
      <c r="J25" s="2"/>
      <c r="K25" s="55"/>
      <c r="L25" s="55"/>
      <c r="M25" s="55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1">
        <v>18</v>
      </c>
      <c r="B26" s="6" t="s">
        <v>43</v>
      </c>
      <c r="C26" s="7">
        <v>526680576.63999999</v>
      </c>
      <c r="D26" s="7">
        <v>422112287.02999997</v>
      </c>
      <c r="E26" s="7">
        <v>948792863.66999996</v>
      </c>
      <c r="F26" s="7">
        <v>233483535.40000001</v>
      </c>
      <c r="G26" s="7">
        <v>200893916.08000001</v>
      </c>
      <c r="H26" s="7">
        <v>434377451.48000002</v>
      </c>
      <c r="I26" s="2"/>
      <c r="J26" s="2"/>
      <c r="K26" s="55"/>
      <c r="L26" s="55"/>
      <c r="M26" s="5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1">
        <v>19</v>
      </c>
      <c r="B27" s="6" t="s">
        <v>44</v>
      </c>
      <c r="C27" s="7">
        <v>6208850.2999999998</v>
      </c>
      <c r="D27" s="7">
        <v>37415458.680999994</v>
      </c>
      <c r="E27" s="7">
        <v>43624308.980999991</v>
      </c>
      <c r="F27" s="7">
        <v>4885127.8100000005</v>
      </c>
      <c r="G27" s="7">
        <v>30709011.66</v>
      </c>
      <c r="H27" s="7">
        <v>35594139.469999999</v>
      </c>
      <c r="I27" s="2"/>
      <c r="J27" s="2"/>
      <c r="K27" s="55"/>
      <c r="L27" s="55"/>
      <c r="M27" s="5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1">
        <v>20</v>
      </c>
      <c r="B28" s="6" t="s">
        <v>45</v>
      </c>
      <c r="C28" s="7">
        <v>107908815.04099999</v>
      </c>
      <c r="D28" s="7">
        <v>53694753.792000003</v>
      </c>
      <c r="E28" s="7">
        <v>161603568.833</v>
      </c>
      <c r="F28" s="7">
        <v>82645195.488600001</v>
      </c>
      <c r="G28" s="7">
        <v>49201418.297100008</v>
      </c>
      <c r="H28" s="7">
        <v>131846613.78570001</v>
      </c>
      <c r="I28" s="2"/>
      <c r="J28" s="2"/>
      <c r="K28" s="55"/>
      <c r="L28" s="55"/>
      <c r="M28" s="5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1">
        <v>21</v>
      </c>
      <c r="B29" s="6" t="s">
        <v>46</v>
      </c>
      <c r="C29" s="7">
        <v>12562250</v>
      </c>
      <c r="D29" s="7">
        <v>229824400</v>
      </c>
      <c r="E29" s="7">
        <v>242386650</v>
      </c>
      <c r="F29" s="7">
        <v>0</v>
      </c>
      <c r="G29" s="7">
        <v>169106600</v>
      </c>
      <c r="H29" s="7">
        <v>169106600</v>
      </c>
      <c r="I29" s="2"/>
      <c r="J29" s="2"/>
      <c r="K29" s="55"/>
      <c r="L29" s="55"/>
      <c r="M29" s="55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 x14ac:dyDescent="0.3">
      <c r="A30" s="21">
        <v>22</v>
      </c>
      <c r="B30" s="72" t="s">
        <v>47</v>
      </c>
      <c r="C30" s="95">
        <v>1672357719.3503997</v>
      </c>
      <c r="D30" s="95">
        <v>4026754628.2526999</v>
      </c>
      <c r="E30" s="7">
        <v>5699112347.6030998</v>
      </c>
      <c r="F30" s="95">
        <v>1193653770.4013</v>
      </c>
      <c r="G30" s="95">
        <v>2596209034.4235001</v>
      </c>
      <c r="H30" s="7">
        <v>3789862804.8248</v>
      </c>
      <c r="I30" s="2"/>
      <c r="J30" s="2"/>
      <c r="K30" s="55"/>
      <c r="L30" s="55"/>
      <c r="M30" s="5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 x14ac:dyDescent="0.35">
      <c r="A31" s="21"/>
      <c r="B31" s="70" t="s">
        <v>48</v>
      </c>
      <c r="C31" s="9"/>
      <c r="D31" s="9"/>
      <c r="E31" s="9"/>
      <c r="F31" s="9"/>
      <c r="G31" s="9"/>
      <c r="H31" s="9"/>
      <c r="I31" s="2"/>
      <c r="J31" s="2"/>
      <c r="K31" s="55"/>
      <c r="L31" s="55"/>
      <c r="M31" s="55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1">
        <v>23</v>
      </c>
      <c r="B32" s="71" t="s">
        <v>49</v>
      </c>
      <c r="C32" s="7">
        <v>19813147.199999999</v>
      </c>
      <c r="D32" s="7" t="s">
        <v>221</v>
      </c>
      <c r="E32" s="7">
        <v>19813147.199999999</v>
      </c>
      <c r="F32" s="7">
        <v>19699323.199999999</v>
      </c>
      <c r="G32" s="7" t="s">
        <v>221</v>
      </c>
      <c r="H32" s="7">
        <v>19699323.199999999</v>
      </c>
      <c r="I32" s="2"/>
      <c r="J32" s="2"/>
      <c r="K32" s="55"/>
      <c r="L32" s="55"/>
      <c r="M32" s="5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 x14ac:dyDescent="0.25">
      <c r="A33" s="21">
        <v>24</v>
      </c>
      <c r="B33" s="6" t="s">
        <v>50</v>
      </c>
      <c r="C33" s="7">
        <v>0</v>
      </c>
      <c r="D33" s="7" t="s">
        <v>221</v>
      </c>
      <c r="E33" s="7">
        <v>0</v>
      </c>
      <c r="F33" s="7">
        <v>0</v>
      </c>
      <c r="G33" s="7" t="s">
        <v>221</v>
      </c>
      <c r="H33" s="7">
        <v>0</v>
      </c>
      <c r="I33" s="2"/>
      <c r="J33" s="2"/>
      <c r="K33" s="55"/>
      <c r="L33" s="55"/>
      <c r="M33" s="5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 x14ac:dyDescent="0.25">
      <c r="A34" s="21">
        <v>25</v>
      </c>
      <c r="B34" s="8" t="s">
        <v>51</v>
      </c>
      <c r="C34" s="7">
        <v>-1272</v>
      </c>
      <c r="D34" s="7" t="s">
        <v>221</v>
      </c>
      <c r="E34" s="7">
        <v>-1272</v>
      </c>
      <c r="F34" s="7">
        <v>-800</v>
      </c>
      <c r="G34" s="7" t="s">
        <v>221</v>
      </c>
      <c r="H34" s="7">
        <v>-800</v>
      </c>
      <c r="I34" s="2"/>
      <c r="J34" s="2"/>
      <c r="K34" s="55"/>
      <c r="L34" s="55"/>
      <c r="M34" s="5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 x14ac:dyDescent="0.25">
      <c r="A35" s="21">
        <v>26</v>
      </c>
      <c r="B35" s="6" t="s">
        <v>52</v>
      </c>
      <c r="C35" s="7">
        <v>424543695.44</v>
      </c>
      <c r="D35" s="7" t="s">
        <v>221</v>
      </c>
      <c r="E35" s="7">
        <v>424543695.44</v>
      </c>
      <c r="F35" s="7">
        <v>412052547.96000004</v>
      </c>
      <c r="G35" s="7" t="s">
        <v>221</v>
      </c>
      <c r="H35" s="7">
        <v>412052547.96000004</v>
      </c>
      <c r="I35" s="2"/>
      <c r="J35" s="2"/>
      <c r="K35" s="55"/>
      <c r="L35" s="55"/>
      <c r="M35" s="5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 x14ac:dyDescent="0.25">
      <c r="A36" s="21">
        <v>27</v>
      </c>
      <c r="B36" s="6" t="s">
        <v>53</v>
      </c>
      <c r="C36" s="7">
        <v>0</v>
      </c>
      <c r="D36" s="7" t="s">
        <v>221</v>
      </c>
      <c r="E36" s="7">
        <v>0</v>
      </c>
      <c r="F36" s="7">
        <v>0</v>
      </c>
      <c r="G36" s="7" t="s">
        <v>221</v>
      </c>
      <c r="H36" s="7">
        <v>0</v>
      </c>
      <c r="I36" s="2"/>
      <c r="J36" s="2"/>
      <c r="K36" s="55"/>
      <c r="L36" s="55"/>
      <c r="M36" s="5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 x14ac:dyDescent="0.25">
      <c r="A37" s="21">
        <v>28</v>
      </c>
      <c r="B37" s="6" t="s">
        <v>54</v>
      </c>
      <c r="C37" s="7">
        <v>493318559.1415</v>
      </c>
      <c r="D37" s="7" t="s">
        <v>221</v>
      </c>
      <c r="E37" s="7">
        <v>493318559.1415</v>
      </c>
      <c r="F37" s="7">
        <v>350202513.83250004</v>
      </c>
      <c r="G37" s="7" t="s">
        <v>221</v>
      </c>
      <c r="H37" s="7">
        <v>350202513.83250004</v>
      </c>
      <c r="I37" s="2"/>
      <c r="J37" s="2"/>
      <c r="K37" s="55"/>
      <c r="L37" s="55"/>
      <c r="M37" s="55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 x14ac:dyDescent="0.25">
      <c r="A38" s="21">
        <v>29</v>
      </c>
      <c r="B38" s="6" t="s">
        <v>55</v>
      </c>
      <c r="C38" s="7">
        <v>42283963.420000002</v>
      </c>
      <c r="D38" s="7" t="s">
        <v>221</v>
      </c>
      <c r="E38" s="7">
        <v>42283963.420000002</v>
      </c>
      <c r="F38" s="7">
        <v>39507689.740000002</v>
      </c>
      <c r="G38" s="7" t="s">
        <v>221</v>
      </c>
      <c r="H38" s="7">
        <v>39507689.740000002</v>
      </c>
      <c r="I38" s="2"/>
      <c r="J38" s="2"/>
      <c r="K38" s="55"/>
      <c r="L38" s="55"/>
      <c r="M38" s="5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 x14ac:dyDescent="0.3">
      <c r="A39" s="21">
        <v>30</v>
      </c>
      <c r="B39" s="72" t="s">
        <v>56</v>
      </c>
      <c r="C39" s="7">
        <v>979958093.20149994</v>
      </c>
      <c r="D39" s="7" t="s">
        <v>221</v>
      </c>
      <c r="E39" s="7">
        <v>979958093.20149994</v>
      </c>
      <c r="F39" s="7">
        <v>821461274.73250008</v>
      </c>
      <c r="G39" s="7" t="s">
        <v>221</v>
      </c>
      <c r="H39" s="7">
        <v>821461274.73250008</v>
      </c>
      <c r="K39" s="55"/>
      <c r="L39" s="55"/>
      <c r="M39" s="55"/>
    </row>
    <row r="40" spans="1:58" ht="18" customHeight="1" thickBot="1" x14ac:dyDescent="0.3">
      <c r="A40" s="21">
        <v>31</v>
      </c>
      <c r="B40" s="73" t="s">
        <v>57</v>
      </c>
      <c r="C40" s="7">
        <v>2652315812.5518999</v>
      </c>
      <c r="D40" s="7">
        <v>4026754628.2526999</v>
      </c>
      <c r="E40" s="7">
        <v>6679070440.8045998</v>
      </c>
      <c r="F40" s="7">
        <v>2015115045.1338</v>
      </c>
      <c r="G40" s="7">
        <v>2596209034.4235001</v>
      </c>
      <c r="H40" s="7">
        <v>4611324079.5573006</v>
      </c>
      <c r="K40" s="55"/>
      <c r="L40" s="55"/>
      <c r="M40" s="55"/>
    </row>
    <row r="41" spans="1:58" ht="18" customHeight="1" x14ac:dyDescent="0.25">
      <c r="A41" s="75"/>
      <c r="B41" s="76"/>
      <c r="C41" s="67"/>
      <c r="D41" s="67"/>
      <c r="E41" s="67"/>
      <c r="F41" s="67"/>
      <c r="G41" s="67"/>
      <c r="H41" s="67"/>
      <c r="K41" s="55"/>
      <c r="L41" s="55"/>
      <c r="M41" s="55"/>
    </row>
    <row r="42" spans="1:58" ht="20.25" customHeight="1" x14ac:dyDescent="0.25">
      <c r="A42" s="74" t="s">
        <v>58</v>
      </c>
      <c r="B42" s="2"/>
      <c r="C42" s="2"/>
      <c r="D42" s="10"/>
      <c r="E42" s="55"/>
      <c r="F42" s="2"/>
      <c r="G42" s="2"/>
      <c r="H42" s="55"/>
      <c r="I42" s="2"/>
      <c r="J42" s="2"/>
      <c r="K42" s="55"/>
      <c r="L42" s="55"/>
      <c r="M42" s="5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25">
      <c r="A43" s="74"/>
      <c r="B43" s="2"/>
      <c r="C43" s="2"/>
      <c r="D43" s="2"/>
      <c r="E43" s="55"/>
      <c r="F43" s="2"/>
      <c r="G43" s="2"/>
      <c r="H43" s="55"/>
      <c r="I43" s="2"/>
      <c r="J43" s="2"/>
      <c r="K43" s="55"/>
      <c r="L43" s="55"/>
      <c r="M43" s="5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25">
      <c r="A44" s="74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55"/>
      <c r="L44" s="55"/>
      <c r="M44" s="5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5"/>
      <c r="L45" s="55"/>
      <c r="M45" s="5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5"/>
      <c r="L46" s="55"/>
      <c r="M46" s="5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25">
      <c r="K47" s="55"/>
      <c r="L47" s="55"/>
      <c r="M47" s="55"/>
    </row>
    <row r="48" spans="1:58" ht="12" customHeight="1" x14ac:dyDescent="0.25">
      <c r="K48" s="55"/>
      <c r="L48" s="55"/>
      <c r="M48" s="55"/>
    </row>
    <row r="49" spans="11:13" ht="12" customHeight="1" x14ac:dyDescent="0.25">
      <c r="K49" s="55"/>
      <c r="L49" s="55"/>
      <c r="M49" s="55"/>
    </row>
    <row r="50" spans="11:13" ht="12" customHeight="1" x14ac:dyDescent="0.25">
      <c r="K50" s="55"/>
      <c r="L50" s="55"/>
      <c r="M50" s="55"/>
    </row>
    <row r="51" spans="11:13" ht="12" customHeight="1" x14ac:dyDescent="0.25">
      <c r="K51" s="55"/>
      <c r="L51" s="55"/>
      <c r="M51" s="55"/>
    </row>
    <row r="52" spans="11:13" ht="12" customHeight="1" x14ac:dyDescent="0.25">
      <c r="K52" s="55"/>
      <c r="L52" s="55"/>
      <c r="M52" s="55"/>
    </row>
    <row r="53" spans="11:13" ht="12" customHeight="1" x14ac:dyDescent="0.25">
      <c r="K53" s="55"/>
      <c r="L53" s="55"/>
      <c r="M53" s="55"/>
    </row>
    <row r="54" spans="11:13" ht="12" customHeight="1" x14ac:dyDescent="0.25">
      <c r="K54" s="55"/>
      <c r="L54" s="55"/>
      <c r="M54" s="55"/>
    </row>
    <row r="55" spans="11:13" ht="12" customHeight="1" x14ac:dyDescent="0.25">
      <c r="K55" s="55"/>
      <c r="L55" s="55"/>
      <c r="M55" s="55"/>
    </row>
    <row r="56" spans="11:13" ht="12" customHeight="1" x14ac:dyDescent="0.25">
      <c r="K56" s="55"/>
      <c r="L56" s="55"/>
      <c r="M56" s="55"/>
    </row>
    <row r="57" spans="11:13" ht="12" customHeight="1" x14ac:dyDescent="0.25">
      <c r="K57" s="55"/>
      <c r="L57" s="55"/>
      <c r="M57" s="55"/>
    </row>
    <row r="58" spans="11:13" ht="12" customHeight="1" x14ac:dyDescent="0.25">
      <c r="K58" s="55"/>
      <c r="L58" s="55"/>
      <c r="M58" s="55"/>
    </row>
    <row r="59" spans="11:13" ht="12" customHeight="1" x14ac:dyDescent="0.25">
      <c r="K59" s="55"/>
      <c r="L59" s="55"/>
      <c r="M59" s="55"/>
    </row>
    <row r="60" spans="11:13" ht="12" customHeight="1" x14ac:dyDescent="0.25">
      <c r="K60" s="55"/>
      <c r="L60" s="55"/>
      <c r="M60" s="55"/>
    </row>
    <row r="61" spans="11:13" ht="12" customHeight="1" x14ac:dyDescent="0.25">
      <c r="K61" s="55"/>
      <c r="L61" s="55"/>
      <c r="M61" s="55"/>
    </row>
    <row r="62" spans="11:13" ht="12" customHeight="1" x14ac:dyDescent="0.25">
      <c r="K62" s="55"/>
      <c r="L62" s="55"/>
      <c r="M62" s="55"/>
    </row>
    <row r="63" spans="11:13" ht="12" customHeight="1" x14ac:dyDescent="0.25">
      <c r="K63" s="55"/>
      <c r="L63" s="55"/>
      <c r="M63" s="55"/>
    </row>
    <row r="64" spans="11:13" ht="12" customHeight="1" x14ac:dyDescent="0.25">
      <c r="K64" s="55"/>
      <c r="L64" s="55"/>
      <c r="M64" s="55"/>
    </row>
    <row r="65" spans="11:13" ht="12" customHeight="1" x14ac:dyDescent="0.25">
      <c r="K65" s="55"/>
      <c r="L65" s="55"/>
      <c r="M65" s="55"/>
    </row>
    <row r="66" spans="11:13" ht="12" customHeight="1" x14ac:dyDescent="0.25">
      <c r="K66" s="55"/>
      <c r="L66" s="55"/>
      <c r="M66" s="55"/>
    </row>
    <row r="67" spans="11:13" ht="12" customHeight="1" x14ac:dyDescent="0.25">
      <c r="K67" s="55"/>
      <c r="L67" s="55"/>
      <c r="M67" s="55"/>
    </row>
    <row r="68" spans="11:13" ht="12" customHeight="1" x14ac:dyDescent="0.25">
      <c r="K68" s="55"/>
      <c r="L68" s="55"/>
      <c r="M68" s="55"/>
    </row>
    <row r="69" spans="11:13" ht="12" customHeight="1" x14ac:dyDescent="0.25">
      <c r="K69" s="55"/>
      <c r="L69" s="55"/>
      <c r="M69" s="55"/>
    </row>
    <row r="70" spans="11:13" ht="12" customHeight="1" x14ac:dyDescent="0.25">
      <c r="K70" s="55"/>
      <c r="L70" s="55"/>
      <c r="M70" s="55"/>
    </row>
    <row r="71" spans="11:13" ht="12" customHeight="1" x14ac:dyDescent="0.25">
      <c r="K71" s="55"/>
      <c r="L71" s="55"/>
      <c r="M71" s="55"/>
    </row>
    <row r="72" spans="11:13" ht="12" customHeight="1" x14ac:dyDescent="0.25">
      <c r="K72" s="55"/>
      <c r="L72" s="55"/>
      <c r="M72" s="55"/>
    </row>
    <row r="73" spans="11:13" ht="12" customHeight="1" x14ac:dyDescent="0.25">
      <c r="K73" s="55"/>
      <c r="L73" s="55"/>
      <c r="M73" s="55"/>
    </row>
    <row r="74" spans="11:13" ht="12" customHeight="1" x14ac:dyDescent="0.25">
      <c r="K74" s="55"/>
      <c r="L74" s="55"/>
      <c r="M74" s="55"/>
    </row>
    <row r="75" spans="11:13" ht="12" customHeight="1" x14ac:dyDescent="0.25">
      <c r="K75" s="55"/>
      <c r="L75" s="55"/>
      <c r="M75" s="55"/>
    </row>
    <row r="76" spans="11:13" ht="12" customHeight="1" x14ac:dyDescent="0.25">
      <c r="K76" s="55"/>
      <c r="L76" s="55"/>
      <c r="M76" s="55"/>
    </row>
    <row r="77" spans="11:13" ht="12" customHeight="1" x14ac:dyDescent="0.25">
      <c r="K77" s="55"/>
      <c r="L77" s="55"/>
      <c r="M77" s="55"/>
    </row>
    <row r="78" spans="11:13" ht="12" customHeight="1" x14ac:dyDescent="0.25">
      <c r="K78" s="55"/>
      <c r="L78" s="55"/>
      <c r="M78" s="55"/>
    </row>
    <row r="79" spans="11:13" ht="12" customHeight="1" x14ac:dyDescent="0.25">
      <c r="K79" s="55"/>
      <c r="L79" s="55"/>
      <c r="M79" s="55"/>
    </row>
    <row r="80" spans="11:13" ht="12" customHeight="1" x14ac:dyDescent="0.25">
      <c r="K80" s="55"/>
      <c r="L80" s="55"/>
      <c r="M80" s="55"/>
    </row>
    <row r="81" spans="11:13" ht="12" customHeight="1" x14ac:dyDescent="0.25">
      <c r="K81" s="55"/>
      <c r="L81" s="55"/>
      <c r="M81" s="55"/>
    </row>
    <row r="82" spans="11:13" ht="12" customHeight="1" x14ac:dyDescent="0.25">
      <c r="K82" s="55"/>
      <c r="L82" s="55"/>
      <c r="M82" s="55"/>
    </row>
    <row r="83" spans="11:13" ht="12" customHeight="1" x14ac:dyDescent="0.25">
      <c r="K83" s="55"/>
      <c r="L83" s="55"/>
      <c r="M83" s="55"/>
    </row>
    <row r="84" spans="11:13" ht="12" customHeight="1" x14ac:dyDescent="0.25">
      <c r="K84" s="55"/>
      <c r="L84" s="55"/>
      <c r="M84" s="55"/>
    </row>
    <row r="85" spans="11:13" ht="12" customHeight="1" x14ac:dyDescent="0.25">
      <c r="K85" s="55"/>
      <c r="L85" s="55"/>
      <c r="M85" s="55"/>
    </row>
    <row r="86" spans="11:13" ht="12" customHeight="1" x14ac:dyDescent="0.25">
      <c r="K86" s="55"/>
      <c r="L86" s="55"/>
      <c r="M86" s="55"/>
    </row>
    <row r="87" spans="11:13" ht="12" customHeight="1" x14ac:dyDescent="0.25">
      <c r="K87" s="55"/>
      <c r="L87" s="55"/>
      <c r="M87" s="55"/>
    </row>
    <row r="88" spans="11:13" ht="12" customHeight="1" x14ac:dyDescent="0.25">
      <c r="K88" s="55"/>
      <c r="L88" s="55"/>
      <c r="M88" s="55"/>
    </row>
    <row r="89" spans="11:13" ht="12" customHeight="1" x14ac:dyDescent="0.25">
      <c r="K89" s="55"/>
      <c r="L89" s="55"/>
      <c r="M89" s="55"/>
    </row>
    <row r="90" spans="11:13" ht="12" customHeight="1" x14ac:dyDescent="0.25">
      <c r="K90" s="55"/>
      <c r="L90" s="55"/>
      <c r="M90" s="55"/>
    </row>
    <row r="91" spans="11:13" ht="12" customHeight="1" x14ac:dyDescent="0.25">
      <c r="K91" s="55"/>
      <c r="L91" s="55"/>
      <c r="M91" s="55"/>
    </row>
    <row r="92" spans="11:13" ht="12" customHeight="1" x14ac:dyDescent="0.25">
      <c r="K92" s="55"/>
      <c r="L92" s="55"/>
      <c r="M92" s="55"/>
    </row>
    <row r="93" spans="11:13" ht="12" customHeight="1" x14ac:dyDescent="0.25">
      <c r="K93" s="55"/>
      <c r="L93" s="55"/>
      <c r="M93" s="55"/>
    </row>
    <row r="94" spans="11:13" ht="12" customHeight="1" x14ac:dyDescent="0.25">
      <c r="K94" s="55"/>
      <c r="L94" s="55"/>
      <c r="M94" s="55"/>
    </row>
    <row r="95" spans="11:13" ht="12" customHeight="1" x14ac:dyDescent="0.25">
      <c r="K95" s="55"/>
      <c r="L95" s="55"/>
      <c r="M95" s="55"/>
    </row>
    <row r="96" spans="11:13" ht="12" customHeight="1" x14ac:dyDescent="0.25">
      <c r="K96" s="55"/>
      <c r="L96" s="55"/>
      <c r="M96" s="55"/>
    </row>
    <row r="97" spans="11:13" ht="12" customHeight="1" x14ac:dyDescent="0.25">
      <c r="K97" s="55"/>
      <c r="L97" s="55"/>
      <c r="M97" s="55"/>
    </row>
    <row r="98" spans="11:13" ht="12" customHeight="1" x14ac:dyDescent="0.25">
      <c r="K98" s="55"/>
      <c r="L98" s="55"/>
      <c r="M98" s="55"/>
    </row>
    <row r="99" spans="11:13" ht="12" customHeight="1" x14ac:dyDescent="0.25">
      <c r="K99" s="55"/>
      <c r="L99" s="55"/>
      <c r="M99" s="55"/>
    </row>
    <row r="100" spans="11:13" ht="12" customHeight="1" x14ac:dyDescent="0.25">
      <c r="K100" s="55"/>
      <c r="L100" s="55"/>
      <c r="M100" s="55"/>
    </row>
    <row r="101" spans="11:13" ht="12" customHeight="1" x14ac:dyDescent="0.25">
      <c r="K101" s="55"/>
      <c r="L101" s="55"/>
      <c r="M101" s="55"/>
    </row>
    <row r="102" spans="11:13" ht="12" customHeight="1" x14ac:dyDescent="0.25">
      <c r="K102" s="55"/>
      <c r="L102" s="55"/>
      <c r="M102" s="55"/>
    </row>
    <row r="103" spans="11:13" ht="12" customHeight="1" x14ac:dyDescent="0.25">
      <c r="K103" s="55"/>
      <c r="L103" s="55"/>
      <c r="M103" s="55"/>
    </row>
    <row r="104" spans="11:13" ht="12" customHeight="1" x14ac:dyDescent="0.25">
      <c r="K104" s="55"/>
      <c r="L104" s="55"/>
      <c r="M104" s="55"/>
    </row>
    <row r="105" spans="11:13" ht="12" customHeight="1" x14ac:dyDescent="0.25">
      <c r="K105" s="55"/>
      <c r="L105" s="55"/>
      <c r="M105" s="55"/>
    </row>
    <row r="106" spans="11:13" ht="12" customHeight="1" x14ac:dyDescent="0.25">
      <c r="K106" s="55"/>
      <c r="L106" s="55"/>
      <c r="M106" s="55"/>
    </row>
    <row r="107" spans="11:13" ht="12" customHeight="1" x14ac:dyDescent="0.25">
      <c r="K107" s="55"/>
      <c r="L107" s="55"/>
      <c r="M107" s="55"/>
    </row>
    <row r="108" spans="11:13" ht="12" customHeight="1" x14ac:dyDescent="0.25">
      <c r="K108" s="55"/>
      <c r="L108" s="55"/>
      <c r="M108" s="55"/>
    </row>
    <row r="109" spans="11:13" ht="12" customHeight="1" x14ac:dyDescent="0.25">
      <c r="K109" s="55"/>
      <c r="L109" s="55"/>
      <c r="M109" s="55"/>
    </row>
    <row r="110" spans="11:13" ht="12" customHeight="1" x14ac:dyDescent="0.25">
      <c r="K110" s="55"/>
      <c r="L110" s="55"/>
      <c r="M110" s="55"/>
    </row>
    <row r="111" spans="11:13" ht="12" customHeight="1" x14ac:dyDescent="0.25">
      <c r="K111" s="55"/>
      <c r="L111" s="55"/>
      <c r="M111" s="55"/>
    </row>
    <row r="112" spans="11:13" ht="12" customHeight="1" x14ac:dyDescent="0.25">
      <c r="K112" s="55"/>
      <c r="L112" s="55"/>
      <c r="M112" s="55"/>
    </row>
    <row r="113" spans="11:13" ht="12" customHeight="1" x14ac:dyDescent="0.25">
      <c r="K113" s="55"/>
      <c r="L113" s="55"/>
      <c r="M113" s="55"/>
    </row>
    <row r="114" spans="11:13" ht="12" customHeight="1" x14ac:dyDescent="0.25">
      <c r="K114" s="55"/>
      <c r="L114" s="55"/>
      <c r="M114" s="55"/>
    </row>
    <row r="115" spans="11:13" ht="12" customHeight="1" x14ac:dyDescent="0.25">
      <c r="K115" s="55"/>
      <c r="L115" s="55"/>
      <c r="M115" s="55"/>
    </row>
    <row r="116" spans="11:13" ht="12" customHeight="1" x14ac:dyDescent="0.25">
      <c r="K116" s="55"/>
      <c r="L116" s="55"/>
      <c r="M116" s="55"/>
    </row>
    <row r="117" spans="11:13" ht="12" customHeight="1" x14ac:dyDescent="0.25"/>
    <row r="118" spans="11:13" ht="12" customHeight="1" x14ac:dyDescent="0.25"/>
    <row r="119" spans="11:13" ht="12" customHeight="1" x14ac:dyDescent="0.25"/>
    <row r="120" spans="11:13" ht="12" customHeight="1" x14ac:dyDescent="0.25"/>
    <row r="121" spans="11:13" ht="12" customHeight="1" x14ac:dyDescent="0.25"/>
    <row r="122" spans="11:13" ht="12" customHeight="1" x14ac:dyDescent="0.25"/>
    <row r="123" spans="11:13" ht="12" customHeight="1" x14ac:dyDescent="0.25"/>
    <row r="124" spans="11:13" ht="12" customHeight="1" x14ac:dyDescent="0.25"/>
    <row r="125" spans="11:13" ht="12" customHeight="1" x14ac:dyDescent="0.25"/>
    <row r="126" spans="11:13" ht="12" customHeight="1" x14ac:dyDescent="0.25"/>
    <row r="127" spans="11:13" ht="12" customHeight="1" x14ac:dyDescent="0.25"/>
    <row r="128" spans="11:13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showGridLines="0" zoomScaleNormal="100" zoomScaleSheetLayoutView="100" workbookViewId="0">
      <selection activeCell="D11" sqref="D11"/>
    </sheetView>
  </sheetViews>
  <sheetFormatPr defaultRowHeight="13.5" x14ac:dyDescent="0.25"/>
  <cols>
    <col min="1" max="1" width="5.7109375" style="12" customWidth="1"/>
    <col min="2" max="2" width="53" style="12" bestFit="1" customWidth="1"/>
    <col min="3" max="5" width="11.28515625" style="12" customWidth="1"/>
    <col min="6" max="8" width="14.5703125" style="13" customWidth="1"/>
    <col min="9" max="16384" width="9.140625" style="13"/>
  </cols>
  <sheetData>
    <row r="1" spans="1:12" ht="16.5" customHeight="1" x14ac:dyDescent="0.25">
      <c r="A1" s="68" t="s">
        <v>13</v>
      </c>
      <c r="B1" s="1" t="s">
        <v>14</v>
      </c>
      <c r="C1" s="2"/>
      <c r="D1" s="2"/>
      <c r="E1" s="2"/>
      <c r="H1" s="1"/>
    </row>
    <row r="2" spans="1:12" ht="15" customHeight="1" x14ac:dyDescent="0.25">
      <c r="A2" s="68" t="s">
        <v>15</v>
      </c>
      <c r="B2" s="78">
        <f>'RC'!B2</f>
        <v>42277</v>
      </c>
      <c r="C2" s="2"/>
      <c r="D2" s="2"/>
      <c r="E2" s="1"/>
      <c r="H2" s="31" t="s">
        <v>118</v>
      </c>
    </row>
    <row r="3" spans="1:12" ht="18" customHeight="1" x14ac:dyDescent="0.25">
      <c r="A3" s="17"/>
      <c r="B3" s="79" t="s">
        <v>61</v>
      </c>
      <c r="C3" s="2"/>
      <c r="D3" s="2"/>
      <c r="E3" s="2"/>
      <c r="H3" s="69" t="s">
        <v>199</v>
      </c>
    </row>
    <row r="4" spans="1:12" ht="18" customHeight="1" x14ac:dyDescent="0.3">
      <c r="A4" s="32"/>
      <c r="B4" s="23"/>
      <c r="C4" s="116" t="s">
        <v>17</v>
      </c>
      <c r="D4" s="116"/>
      <c r="E4" s="116"/>
      <c r="F4" s="117" t="s">
        <v>18</v>
      </c>
      <c r="G4" s="118"/>
      <c r="H4" s="118"/>
    </row>
    <row r="5" spans="1:12" s="17" customFormat="1" ht="14.25" customHeight="1" x14ac:dyDescent="0.25">
      <c r="A5" s="28" t="s">
        <v>0</v>
      </c>
      <c r="B5" s="33"/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</row>
    <row r="6" spans="1:12" ht="15" customHeight="1" x14ac:dyDescent="0.3">
      <c r="A6" s="24"/>
      <c r="B6" s="80" t="s">
        <v>62</v>
      </c>
      <c r="C6" s="9"/>
      <c r="D6" s="9"/>
      <c r="E6" s="9"/>
      <c r="F6" s="9"/>
      <c r="G6" s="9"/>
      <c r="H6" s="9"/>
    </row>
    <row r="7" spans="1:12" x14ac:dyDescent="0.25">
      <c r="A7" s="24">
        <v>1</v>
      </c>
      <c r="B7" s="81" t="s">
        <v>63</v>
      </c>
      <c r="C7" s="107">
        <v>1931497</v>
      </c>
      <c r="D7" s="107">
        <v>4396619.4400000004</v>
      </c>
      <c r="E7" s="7">
        <v>6328116.4400000004</v>
      </c>
      <c r="F7" s="107">
        <v>1436548.17</v>
      </c>
      <c r="G7" s="107">
        <v>3198862.33</v>
      </c>
      <c r="H7" s="7">
        <v>4635410.5</v>
      </c>
      <c r="J7" s="66"/>
      <c r="K7" s="66"/>
      <c r="L7" s="66"/>
    </row>
    <row r="8" spans="1:12" ht="18" customHeight="1" x14ac:dyDescent="0.25">
      <c r="A8" s="24">
        <v>2</v>
      </c>
      <c r="B8" s="81" t="s">
        <v>64</v>
      </c>
      <c r="C8" s="7">
        <v>166321877.82999998</v>
      </c>
      <c r="D8" s="7">
        <v>209986078.82999998</v>
      </c>
      <c r="E8" s="7">
        <v>376307956.65999997</v>
      </c>
      <c r="F8" s="7">
        <v>94572922.329999998</v>
      </c>
      <c r="G8" s="7">
        <v>147570665.6225</v>
      </c>
      <c r="H8" s="7">
        <v>242143587.95249999</v>
      </c>
      <c r="J8" s="66"/>
      <c r="K8" s="66"/>
      <c r="L8" s="66"/>
    </row>
    <row r="9" spans="1:12" ht="18" customHeight="1" x14ac:dyDescent="0.25">
      <c r="A9" s="24">
        <v>2.1</v>
      </c>
      <c r="B9" s="81" t="s">
        <v>65</v>
      </c>
      <c r="C9" s="107">
        <v>0</v>
      </c>
      <c r="D9" s="107">
        <v>0</v>
      </c>
      <c r="E9" s="7">
        <v>0</v>
      </c>
      <c r="F9" s="107">
        <v>6340340.2699999996</v>
      </c>
      <c r="G9" s="107">
        <v>540299.98</v>
      </c>
      <c r="H9" s="7">
        <v>6880640.25</v>
      </c>
      <c r="J9" s="66"/>
      <c r="K9" s="66"/>
      <c r="L9" s="66"/>
    </row>
    <row r="10" spans="1:12" ht="18" customHeight="1" x14ac:dyDescent="0.25">
      <c r="A10" s="24">
        <v>2.2000000000000002</v>
      </c>
      <c r="B10" s="81" t="s">
        <v>66</v>
      </c>
      <c r="C10" s="107">
        <v>22709054.339999981</v>
      </c>
      <c r="D10" s="107">
        <v>52272713.395999983</v>
      </c>
      <c r="E10" s="7">
        <v>74981767.735999972</v>
      </c>
      <c r="F10" s="107">
        <v>15058115.539999999</v>
      </c>
      <c r="G10" s="107">
        <v>39802331.282499999</v>
      </c>
      <c r="H10" s="7">
        <v>54860446.822499998</v>
      </c>
      <c r="J10" s="66"/>
      <c r="K10" s="66"/>
      <c r="L10" s="66"/>
    </row>
    <row r="11" spans="1:12" ht="18" customHeight="1" x14ac:dyDescent="0.25">
      <c r="A11" s="24">
        <v>2.2999999999999998</v>
      </c>
      <c r="B11" s="81" t="s">
        <v>67</v>
      </c>
      <c r="C11" s="107">
        <v>5274780.76</v>
      </c>
      <c r="D11" s="107">
        <v>6741172.7884</v>
      </c>
      <c r="E11" s="7">
        <v>12015953.5484</v>
      </c>
      <c r="F11" s="107">
        <v>1324071.7</v>
      </c>
      <c r="G11" s="107">
        <v>6512736.6200000001</v>
      </c>
      <c r="H11" s="7">
        <v>7836808.3200000003</v>
      </c>
      <c r="J11" s="66"/>
      <c r="K11" s="66"/>
      <c r="L11" s="66"/>
    </row>
    <row r="12" spans="1:12" ht="27" customHeight="1" x14ac:dyDescent="0.25">
      <c r="A12" s="24">
        <v>2.4</v>
      </c>
      <c r="B12" s="81" t="s">
        <v>68</v>
      </c>
      <c r="C12" s="107">
        <v>2927458.71</v>
      </c>
      <c r="D12" s="107">
        <v>6007882.4850000003</v>
      </c>
      <c r="E12" s="7">
        <v>8935341.1950000003</v>
      </c>
      <c r="F12" s="107">
        <v>1733778.79</v>
      </c>
      <c r="G12" s="107">
        <v>3841418.7500000005</v>
      </c>
      <c r="H12" s="7">
        <v>5575197.540000001</v>
      </c>
      <c r="J12" s="66"/>
      <c r="K12" s="66"/>
      <c r="L12" s="66"/>
    </row>
    <row r="13" spans="1:12" ht="18" customHeight="1" x14ac:dyDescent="0.25">
      <c r="A13" s="24">
        <v>2.5</v>
      </c>
      <c r="B13" s="81" t="s">
        <v>69</v>
      </c>
      <c r="C13" s="107">
        <v>1887753.3699999999</v>
      </c>
      <c r="D13" s="107">
        <v>7821719.5554999998</v>
      </c>
      <c r="E13" s="7">
        <v>9709472.9254999999</v>
      </c>
      <c r="F13" s="107">
        <v>958311.92</v>
      </c>
      <c r="G13" s="107">
        <v>10160952.210000001</v>
      </c>
      <c r="H13" s="7">
        <v>11119264.130000001</v>
      </c>
      <c r="J13" s="66"/>
      <c r="K13" s="66"/>
      <c r="L13" s="66"/>
    </row>
    <row r="14" spans="1:12" ht="27" customHeight="1" x14ac:dyDescent="0.25">
      <c r="A14" s="24">
        <v>2.6</v>
      </c>
      <c r="B14" s="81" t="s">
        <v>70</v>
      </c>
      <c r="C14" s="107">
        <v>3882351.8</v>
      </c>
      <c r="D14" s="107">
        <v>14364331.855700001</v>
      </c>
      <c r="E14" s="7">
        <v>18246683.655700002</v>
      </c>
      <c r="F14" s="107">
        <v>5211809.49</v>
      </c>
      <c r="G14" s="107">
        <v>12298780.909999998</v>
      </c>
      <c r="H14" s="7">
        <v>17510590.399999999</v>
      </c>
      <c r="J14" s="66"/>
      <c r="K14" s="66"/>
      <c r="L14" s="66"/>
    </row>
    <row r="15" spans="1:12" ht="27" customHeight="1" x14ac:dyDescent="0.25">
      <c r="A15" s="24">
        <v>2.7</v>
      </c>
      <c r="B15" s="81" t="s">
        <v>71</v>
      </c>
      <c r="C15" s="107">
        <v>809690.71</v>
      </c>
      <c r="D15" s="107">
        <v>13906428.0173</v>
      </c>
      <c r="E15" s="7">
        <v>14716118.727299999</v>
      </c>
      <c r="F15" s="107">
        <v>991975.24</v>
      </c>
      <c r="G15" s="107">
        <v>12593546.26</v>
      </c>
      <c r="H15" s="7">
        <v>13585521.5</v>
      </c>
      <c r="J15" s="66"/>
      <c r="K15" s="66"/>
      <c r="L15" s="66"/>
    </row>
    <row r="16" spans="1:12" ht="18" customHeight="1" x14ac:dyDescent="0.25">
      <c r="A16" s="24">
        <v>2.8</v>
      </c>
      <c r="B16" s="81" t="s">
        <v>72</v>
      </c>
      <c r="C16" s="107">
        <v>128486868.17</v>
      </c>
      <c r="D16" s="107">
        <v>97303334.650000006</v>
      </c>
      <c r="E16" s="7">
        <v>225790202.81999999</v>
      </c>
      <c r="F16" s="107">
        <v>62718386.960000001</v>
      </c>
      <c r="G16" s="107">
        <v>55309455.159999996</v>
      </c>
      <c r="H16" s="7">
        <v>118027842.12</v>
      </c>
      <c r="J16" s="66"/>
      <c r="K16" s="66"/>
      <c r="L16" s="66"/>
    </row>
    <row r="17" spans="1:12" ht="18" customHeight="1" x14ac:dyDescent="0.25">
      <c r="A17" s="24">
        <v>2.9</v>
      </c>
      <c r="B17" s="81" t="s">
        <v>73</v>
      </c>
      <c r="C17" s="107">
        <v>343919.97</v>
      </c>
      <c r="D17" s="107">
        <v>11568496.082100002</v>
      </c>
      <c r="E17" s="7">
        <v>11912416.052100003</v>
      </c>
      <c r="F17" s="107">
        <v>236132.41999999998</v>
      </c>
      <c r="G17" s="107">
        <v>6511144.4500000011</v>
      </c>
      <c r="H17" s="7">
        <v>6747276.870000001</v>
      </c>
      <c r="J17" s="66"/>
      <c r="K17" s="66"/>
      <c r="L17" s="66"/>
    </row>
    <row r="18" spans="1:12" ht="18" customHeight="1" x14ac:dyDescent="0.25">
      <c r="A18" s="24">
        <v>3</v>
      </c>
      <c r="B18" s="81" t="s">
        <v>201</v>
      </c>
      <c r="C18" s="107">
        <v>104576.49000000209</v>
      </c>
      <c r="D18" s="107">
        <v>-8777906.2033600006</v>
      </c>
      <c r="E18" s="7">
        <v>-8673329.7133599985</v>
      </c>
      <c r="F18" s="107">
        <v>11046625.93</v>
      </c>
      <c r="G18" s="107">
        <v>4376410.8</v>
      </c>
      <c r="H18" s="7">
        <v>15423036.73</v>
      </c>
      <c r="J18" s="66"/>
      <c r="K18" s="66"/>
      <c r="L18" s="66"/>
    </row>
    <row r="19" spans="1:12" ht="18" customHeight="1" x14ac:dyDescent="0.25">
      <c r="A19" s="24">
        <v>4</v>
      </c>
      <c r="B19" s="81" t="s">
        <v>74</v>
      </c>
      <c r="C19" s="107">
        <v>31299422.239999998</v>
      </c>
      <c r="D19" s="107">
        <v>0</v>
      </c>
      <c r="E19" s="7">
        <v>31299422.239999998</v>
      </c>
      <c r="F19" s="107">
        <v>23803671.75</v>
      </c>
      <c r="G19" s="107">
        <v>0</v>
      </c>
      <c r="H19" s="7">
        <v>23803671.75</v>
      </c>
      <c r="J19" s="66"/>
      <c r="K19" s="66"/>
      <c r="L19" s="66"/>
    </row>
    <row r="20" spans="1:12" ht="18" customHeight="1" x14ac:dyDescent="0.25">
      <c r="A20" s="24">
        <v>5</v>
      </c>
      <c r="B20" s="81" t="s">
        <v>75</v>
      </c>
      <c r="C20" s="107">
        <v>0</v>
      </c>
      <c r="D20" s="107">
        <v>0</v>
      </c>
      <c r="E20" s="7">
        <v>0</v>
      </c>
      <c r="F20" s="107">
        <v>0</v>
      </c>
      <c r="G20" s="107">
        <v>0</v>
      </c>
      <c r="H20" s="7">
        <v>0</v>
      </c>
      <c r="J20" s="66"/>
      <c r="K20" s="66"/>
      <c r="L20" s="66"/>
    </row>
    <row r="21" spans="1:12" ht="18" customHeight="1" x14ac:dyDescent="0.25">
      <c r="A21" s="24">
        <v>6</v>
      </c>
      <c r="B21" s="35" t="s">
        <v>76</v>
      </c>
      <c r="C21" s="7">
        <v>199657373.56</v>
      </c>
      <c r="D21" s="7">
        <v>205604792.06663999</v>
      </c>
      <c r="E21" s="7">
        <v>405262165.62663996</v>
      </c>
      <c r="F21" s="7">
        <v>130859768.18000001</v>
      </c>
      <c r="G21" s="7">
        <v>155145938.75250003</v>
      </c>
      <c r="H21" s="7">
        <v>286005706.9325</v>
      </c>
      <c r="J21" s="66"/>
      <c r="K21" s="66"/>
      <c r="L21" s="66"/>
    </row>
    <row r="22" spans="1:12" ht="18" customHeight="1" x14ac:dyDescent="0.3">
      <c r="A22" s="24"/>
      <c r="B22" s="80" t="s">
        <v>77</v>
      </c>
      <c r="C22" s="107"/>
      <c r="D22" s="107"/>
      <c r="E22" s="107"/>
      <c r="F22" s="107"/>
      <c r="G22" s="107"/>
      <c r="H22" s="107"/>
      <c r="J22" s="66"/>
      <c r="K22" s="66"/>
      <c r="L22" s="66"/>
    </row>
    <row r="23" spans="1:12" ht="18" customHeight="1" x14ac:dyDescent="0.25">
      <c r="A23" s="24">
        <v>6</v>
      </c>
      <c r="B23" s="81" t="s">
        <v>78</v>
      </c>
      <c r="C23" s="107">
        <v>14032995.189999999</v>
      </c>
      <c r="D23" s="107">
        <v>13553834.09</v>
      </c>
      <c r="E23" s="7">
        <v>27586829.280000001</v>
      </c>
      <c r="F23" s="107">
        <v>10680401.470000001</v>
      </c>
      <c r="G23" s="107">
        <v>11902191.109999999</v>
      </c>
      <c r="H23" s="7">
        <v>22582592.579999998</v>
      </c>
      <c r="J23" s="66"/>
      <c r="K23" s="66"/>
      <c r="L23" s="66"/>
    </row>
    <row r="24" spans="1:12" ht="18" customHeight="1" x14ac:dyDescent="0.25">
      <c r="A24" s="24">
        <v>7</v>
      </c>
      <c r="B24" s="81" t="s">
        <v>79</v>
      </c>
      <c r="C24" s="107">
        <v>14056924</v>
      </c>
      <c r="D24" s="107">
        <v>59289059.730000004</v>
      </c>
      <c r="E24" s="7">
        <v>73345983.730000004</v>
      </c>
      <c r="F24" s="107">
        <v>8145038.1699999999</v>
      </c>
      <c r="G24" s="107">
        <v>47134761.989999995</v>
      </c>
      <c r="H24" s="7">
        <v>55279800.159999996</v>
      </c>
      <c r="J24" s="66"/>
      <c r="K24" s="66"/>
      <c r="L24" s="66"/>
    </row>
    <row r="25" spans="1:12" ht="18" customHeight="1" x14ac:dyDescent="0.25">
      <c r="A25" s="24">
        <v>8</v>
      </c>
      <c r="B25" s="81" t="s">
        <v>80</v>
      </c>
      <c r="C25" s="107">
        <v>1643691.35</v>
      </c>
      <c r="D25" s="107">
        <v>1325609.58</v>
      </c>
      <c r="E25" s="7">
        <v>2969300.93</v>
      </c>
      <c r="F25" s="107">
        <v>2006915.94</v>
      </c>
      <c r="G25" s="107">
        <v>419610.94</v>
      </c>
      <c r="H25" s="7">
        <v>2426526.88</v>
      </c>
      <c r="J25" s="66"/>
      <c r="K25" s="66"/>
      <c r="L25" s="66"/>
    </row>
    <row r="26" spans="1:12" ht="18" customHeight="1" x14ac:dyDescent="0.25">
      <c r="A26" s="24">
        <v>9</v>
      </c>
      <c r="B26" s="81" t="s">
        <v>81</v>
      </c>
      <c r="C26" s="107">
        <v>0</v>
      </c>
      <c r="D26" s="107">
        <v>0</v>
      </c>
      <c r="E26" s="7">
        <v>0</v>
      </c>
      <c r="F26" s="107">
        <v>0</v>
      </c>
      <c r="G26" s="107">
        <v>0</v>
      </c>
      <c r="H26" s="7">
        <v>0</v>
      </c>
      <c r="J26" s="66"/>
      <c r="K26" s="66"/>
      <c r="L26" s="66"/>
    </row>
    <row r="27" spans="1:12" ht="18" customHeight="1" x14ac:dyDescent="0.25">
      <c r="A27" s="24">
        <v>10</v>
      </c>
      <c r="B27" s="81" t="s">
        <v>82</v>
      </c>
      <c r="C27" s="107">
        <v>18824180.600000001</v>
      </c>
      <c r="D27" s="107">
        <v>42454838.229999997</v>
      </c>
      <c r="E27" s="7">
        <v>61279018.829999998</v>
      </c>
      <c r="F27" s="107">
        <v>6387299.7300000004</v>
      </c>
      <c r="G27" s="107">
        <v>23629155.120000001</v>
      </c>
      <c r="H27" s="7">
        <v>30016454.850000001</v>
      </c>
      <c r="J27" s="66"/>
      <c r="K27" s="66"/>
      <c r="L27" s="66"/>
    </row>
    <row r="28" spans="1:12" ht="18" customHeight="1" x14ac:dyDescent="0.25">
      <c r="A28" s="24">
        <v>11</v>
      </c>
      <c r="B28" s="81" t="s">
        <v>83</v>
      </c>
      <c r="C28" s="107">
        <v>1131629.21</v>
      </c>
      <c r="D28" s="107">
        <v>0</v>
      </c>
      <c r="E28" s="7">
        <v>1131629.21</v>
      </c>
      <c r="F28" s="107">
        <v>1367576.67</v>
      </c>
      <c r="G28" s="107">
        <v>0</v>
      </c>
      <c r="H28" s="7">
        <v>1367576.67</v>
      </c>
      <c r="J28" s="66"/>
      <c r="K28" s="66"/>
      <c r="L28" s="66"/>
    </row>
    <row r="29" spans="1:12" ht="18" customHeight="1" x14ac:dyDescent="0.25">
      <c r="A29" s="24">
        <v>12</v>
      </c>
      <c r="B29" s="26" t="s">
        <v>84</v>
      </c>
      <c r="C29" s="7">
        <v>49689420.350000001</v>
      </c>
      <c r="D29" s="7">
        <v>116623341.63</v>
      </c>
      <c r="E29" s="7">
        <v>166312761.97999999</v>
      </c>
      <c r="F29" s="7">
        <v>28587231.980000004</v>
      </c>
      <c r="G29" s="7">
        <v>83085719.159999996</v>
      </c>
      <c r="H29" s="7">
        <v>111672951.14</v>
      </c>
      <c r="J29" s="66"/>
      <c r="K29" s="66"/>
      <c r="L29" s="66"/>
    </row>
    <row r="30" spans="1:12" ht="18" customHeight="1" x14ac:dyDescent="0.25">
      <c r="A30" s="24">
        <v>13</v>
      </c>
      <c r="B30" s="26" t="s">
        <v>85</v>
      </c>
      <c r="C30" s="7">
        <v>149967953.21000001</v>
      </c>
      <c r="D30" s="7">
        <v>88981450.436639994</v>
      </c>
      <c r="E30" s="7">
        <v>238949403.64664</v>
      </c>
      <c r="F30" s="7">
        <v>102272536.2</v>
      </c>
      <c r="G30" s="7">
        <v>72060219.592500031</v>
      </c>
      <c r="H30" s="7">
        <v>174332755.79250002</v>
      </c>
      <c r="J30" s="66"/>
      <c r="K30" s="66"/>
      <c r="L30" s="66"/>
    </row>
    <row r="31" spans="1:12" ht="18" customHeight="1" x14ac:dyDescent="0.25">
      <c r="A31" s="24"/>
      <c r="B31" s="34"/>
      <c r="C31" s="107"/>
      <c r="D31" s="107"/>
      <c r="E31" s="107"/>
      <c r="F31" s="107"/>
      <c r="G31" s="107"/>
      <c r="H31" s="107"/>
      <c r="J31" s="66"/>
      <c r="K31" s="66"/>
      <c r="L31" s="66"/>
    </row>
    <row r="32" spans="1:12" ht="18" customHeight="1" x14ac:dyDescent="0.3">
      <c r="A32" s="24"/>
      <c r="B32" s="80" t="s">
        <v>86</v>
      </c>
      <c r="C32" s="107"/>
      <c r="D32" s="107"/>
      <c r="E32" s="108"/>
      <c r="F32" s="107"/>
      <c r="G32" s="107"/>
      <c r="H32" s="108"/>
      <c r="J32" s="66"/>
      <c r="K32" s="66"/>
      <c r="L32" s="66"/>
    </row>
    <row r="33" spans="1:12" ht="18" customHeight="1" x14ac:dyDescent="0.25">
      <c r="A33" s="24">
        <v>14</v>
      </c>
      <c r="B33" s="81" t="s">
        <v>87</v>
      </c>
      <c r="C33" s="7">
        <v>40211830.460000001</v>
      </c>
      <c r="D33" s="7">
        <v>13445971.081499998</v>
      </c>
      <c r="E33" s="7">
        <v>53657801.541500002</v>
      </c>
      <c r="F33" s="7">
        <v>28541476.25</v>
      </c>
      <c r="G33" s="7">
        <v>10186259.020000001</v>
      </c>
      <c r="H33" s="7">
        <v>38727735.270000003</v>
      </c>
      <c r="J33" s="66"/>
      <c r="K33" s="66"/>
      <c r="L33" s="66"/>
    </row>
    <row r="34" spans="1:12" ht="18" customHeight="1" x14ac:dyDescent="0.25">
      <c r="A34" s="24">
        <v>14.1</v>
      </c>
      <c r="B34" s="81" t="s">
        <v>88</v>
      </c>
      <c r="C34" s="107">
        <v>58168476.960000001</v>
      </c>
      <c r="D34" s="107">
        <v>32478140.181499999</v>
      </c>
      <c r="E34" s="7">
        <v>90646617.141499996</v>
      </c>
      <c r="F34" s="107">
        <v>40717285.329999998</v>
      </c>
      <c r="G34" s="107">
        <v>21732377.210000001</v>
      </c>
      <c r="H34" s="7">
        <v>62449662.539999999</v>
      </c>
      <c r="I34" s="66"/>
      <c r="J34" s="66"/>
      <c r="K34" s="66"/>
      <c r="L34" s="66"/>
    </row>
    <row r="35" spans="1:12" ht="18" customHeight="1" x14ac:dyDescent="0.25">
      <c r="A35" s="24">
        <v>14.2</v>
      </c>
      <c r="B35" s="81" t="s">
        <v>89</v>
      </c>
      <c r="C35" s="107">
        <v>17956646.5</v>
      </c>
      <c r="D35" s="107">
        <v>19032169.100000001</v>
      </c>
      <c r="E35" s="7">
        <v>36988815.600000001</v>
      </c>
      <c r="F35" s="107">
        <v>12175809.08</v>
      </c>
      <c r="G35" s="107">
        <v>11546118.189999999</v>
      </c>
      <c r="H35" s="7">
        <v>23721927.27</v>
      </c>
      <c r="J35" s="66"/>
      <c r="K35" s="66"/>
      <c r="L35" s="66"/>
    </row>
    <row r="36" spans="1:12" ht="18" customHeight="1" x14ac:dyDescent="0.25">
      <c r="A36" s="24">
        <v>15</v>
      </c>
      <c r="B36" s="81" t="s">
        <v>90</v>
      </c>
      <c r="C36" s="107">
        <v>2772018.39</v>
      </c>
      <c r="D36" s="107">
        <v>0</v>
      </c>
      <c r="E36" s="7">
        <v>2772018.39</v>
      </c>
      <c r="F36" s="107">
        <v>682151.53</v>
      </c>
      <c r="G36" s="107">
        <v>6251.48</v>
      </c>
      <c r="H36" s="7">
        <v>688403.01</v>
      </c>
      <c r="J36" s="66"/>
      <c r="K36" s="66"/>
      <c r="L36" s="66"/>
    </row>
    <row r="37" spans="1:12" ht="18" customHeight="1" x14ac:dyDescent="0.25">
      <c r="A37" s="24">
        <v>16</v>
      </c>
      <c r="B37" s="81" t="s">
        <v>91</v>
      </c>
      <c r="C37" s="107">
        <v>1500</v>
      </c>
      <c r="D37" s="107">
        <v>0</v>
      </c>
      <c r="E37" s="7">
        <v>1500</v>
      </c>
      <c r="F37" s="107">
        <v>0</v>
      </c>
      <c r="G37" s="107">
        <v>0</v>
      </c>
      <c r="H37" s="7">
        <v>0</v>
      </c>
      <c r="J37" s="66"/>
      <c r="K37" s="66"/>
      <c r="L37" s="66"/>
    </row>
    <row r="38" spans="1:12" ht="18" customHeight="1" x14ac:dyDescent="0.25">
      <c r="A38" s="24">
        <v>17</v>
      </c>
      <c r="B38" s="81" t="s">
        <v>92</v>
      </c>
      <c r="C38" s="107">
        <v>-0.01</v>
      </c>
      <c r="D38" s="107">
        <v>0</v>
      </c>
      <c r="E38" s="7">
        <v>-0.01</v>
      </c>
      <c r="F38" s="107">
        <v>80830.210000000006</v>
      </c>
      <c r="G38" s="107">
        <v>0</v>
      </c>
      <c r="H38" s="7">
        <v>80830.210000000006</v>
      </c>
      <c r="J38" s="66"/>
      <c r="K38" s="66"/>
      <c r="L38" s="66"/>
    </row>
    <row r="39" spans="1:12" ht="18" customHeight="1" x14ac:dyDescent="0.25">
      <c r="A39" s="24">
        <v>18</v>
      </c>
      <c r="B39" s="81" t="s">
        <v>93</v>
      </c>
      <c r="C39" s="107">
        <v>33904796.609999999</v>
      </c>
      <c r="D39" s="107">
        <v>0</v>
      </c>
      <c r="E39" s="7">
        <v>33904796.609999999</v>
      </c>
      <c r="F39" s="107">
        <v>26998593.850000001</v>
      </c>
      <c r="G39" s="107">
        <v>0</v>
      </c>
      <c r="H39" s="7">
        <v>26998593.850000001</v>
      </c>
      <c r="J39" s="66"/>
      <c r="K39" s="66"/>
      <c r="L39" s="66"/>
    </row>
    <row r="40" spans="1:12" ht="18" customHeight="1" x14ac:dyDescent="0.25">
      <c r="A40" s="24">
        <v>19</v>
      </c>
      <c r="B40" s="81" t="s">
        <v>94</v>
      </c>
      <c r="C40" s="107">
        <v>24856565.48</v>
      </c>
      <c r="D40" s="107">
        <v>0</v>
      </c>
      <c r="E40" s="7">
        <v>24856565.48</v>
      </c>
      <c r="F40" s="107">
        <v>925437.98</v>
      </c>
      <c r="G40" s="107">
        <v>0</v>
      </c>
      <c r="H40" s="7">
        <v>925437.98</v>
      </c>
      <c r="J40" s="66"/>
      <c r="K40" s="66"/>
      <c r="L40" s="66"/>
    </row>
    <row r="41" spans="1:12" ht="18" customHeight="1" x14ac:dyDescent="0.25">
      <c r="A41" s="24">
        <v>20</v>
      </c>
      <c r="B41" s="81" t="s">
        <v>95</v>
      </c>
      <c r="C41" s="107">
        <v>-64009.21</v>
      </c>
      <c r="D41" s="107">
        <v>0</v>
      </c>
      <c r="E41" s="7">
        <v>-64009.21</v>
      </c>
      <c r="F41" s="107">
        <v>3975387.5</v>
      </c>
      <c r="G41" s="107">
        <v>0</v>
      </c>
      <c r="H41" s="7">
        <v>3975387.5</v>
      </c>
      <c r="J41" s="66"/>
      <c r="K41" s="66"/>
      <c r="L41" s="66"/>
    </row>
    <row r="42" spans="1:12" ht="18" customHeight="1" x14ac:dyDescent="0.25">
      <c r="A42" s="24">
        <v>21</v>
      </c>
      <c r="B42" s="81" t="s">
        <v>96</v>
      </c>
      <c r="C42" s="107">
        <v>2730780.48</v>
      </c>
      <c r="D42" s="107">
        <v>8004892.5300000003</v>
      </c>
      <c r="E42" s="7">
        <v>10735673.01</v>
      </c>
      <c r="F42" s="107">
        <v>2325381.73</v>
      </c>
      <c r="G42" s="107">
        <v>9081568.8100000005</v>
      </c>
      <c r="H42" s="7">
        <v>11406950.540000001</v>
      </c>
      <c r="J42" s="66"/>
      <c r="K42" s="66"/>
      <c r="L42" s="66"/>
    </row>
    <row r="43" spans="1:12" ht="18" customHeight="1" x14ac:dyDescent="0.25">
      <c r="A43" s="24">
        <v>22</v>
      </c>
      <c r="B43" s="81" t="s">
        <v>97</v>
      </c>
      <c r="C43" s="107">
        <v>8452106.9399999995</v>
      </c>
      <c r="D43" s="107">
        <v>5034951.99</v>
      </c>
      <c r="E43" s="7">
        <v>13487058.93</v>
      </c>
      <c r="F43" s="107">
        <v>7812528.6399999997</v>
      </c>
      <c r="G43" s="107">
        <v>5642040.3600000003</v>
      </c>
      <c r="H43" s="7">
        <v>13454569</v>
      </c>
      <c r="J43" s="66"/>
      <c r="K43" s="66"/>
      <c r="L43" s="66"/>
    </row>
    <row r="44" spans="1:12" ht="18" customHeight="1" x14ac:dyDescent="0.25">
      <c r="A44" s="24">
        <v>23</v>
      </c>
      <c r="B44" s="26" t="s">
        <v>98</v>
      </c>
      <c r="C44" s="7">
        <v>112865589.14000002</v>
      </c>
      <c r="D44" s="7">
        <v>26485815.601499997</v>
      </c>
      <c r="E44" s="7">
        <v>139351404.74150002</v>
      </c>
      <c r="F44" s="7">
        <v>71341787.689999998</v>
      </c>
      <c r="G44" s="7">
        <v>24916119.670000002</v>
      </c>
      <c r="H44" s="7">
        <v>96257907.359999999</v>
      </c>
      <c r="J44" s="66"/>
      <c r="K44" s="66"/>
      <c r="L44" s="66"/>
    </row>
    <row r="45" spans="1:12" ht="18" customHeight="1" x14ac:dyDescent="0.3">
      <c r="A45" s="24"/>
      <c r="B45" s="80" t="s">
        <v>99</v>
      </c>
      <c r="C45" s="107"/>
      <c r="D45" s="107"/>
      <c r="E45" s="108"/>
      <c r="F45" s="107"/>
      <c r="G45" s="107"/>
      <c r="H45" s="108"/>
      <c r="J45" s="66"/>
      <c r="K45" s="66"/>
      <c r="L45" s="66"/>
    </row>
    <row r="46" spans="1:12" ht="27" customHeight="1" x14ac:dyDescent="0.25">
      <c r="A46" s="24">
        <v>24</v>
      </c>
      <c r="B46" s="81" t="s">
        <v>100</v>
      </c>
      <c r="C46" s="107">
        <v>9824332.4199999999</v>
      </c>
      <c r="D46" s="107">
        <v>6017150.5999999996</v>
      </c>
      <c r="E46" s="7">
        <v>15841483.02</v>
      </c>
      <c r="F46" s="107">
        <v>4482047.91</v>
      </c>
      <c r="G46" s="107">
        <v>6340441.1399999997</v>
      </c>
      <c r="H46" s="7">
        <v>10822489.050000001</v>
      </c>
      <c r="J46" s="66"/>
      <c r="K46" s="66"/>
      <c r="L46" s="66"/>
    </row>
    <row r="47" spans="1:12" ht="18" customHeight="1" x14ac:dyDescent="0.25">
      <c r="A47" s="24">
        <v>25</v>
      </c>
      <c r="B47" s="81" t="s">
        <v>101</v>
      </c>
      <c r="C47" s="107">
        <v>7958604.6600000001</v>
      </c>
      <c r="D47" s="107">
        <v>3530134.96</v>
      </c>
      <c r="E47" s="7">
        <v>11488739.620000001</v>
      </c>
      <c r="F47" s="107">
        <v>9804475.7400000002</v>
      </c>
      <c r="G47" s="107">
        <v>2726828.76</v>
      </c>
      <c r="H47" s="7">
        <v>12531304.5</v>
      </c>
      <c r="J47" s="66"/>
      <c r="K47" s="66"/>
      <c r="L47" s="66"/>
    </row>
    <row r="48" spans="1:12" ht="18" customHeight="1" x14ac:dyDescent="0.25">
      <c r="A48" s="24">
        <v>26</v>
      </c>
      <c r="B48" s="81" t="s">
        <v>102</v>
      </c>
      <c r="C48" s="107">
        <v>94189750.909999996</v>
      </c>
      <c r="D48" s="107">
        <v>0</v>
      </c>
      <c r="E48" s="7">
        <v>94189750.909999996</v>
      </c>
      <c r="F48" s="107">
        <v>62857577.479999997</v>
      </c>
      <c r="G48" s="107">
        <v>0</v>
      </c>
      <c r="H48" s="7">
        <v>62857577.479999997</v>
      </c>
      <c r="J48" s="66"/>
      <c r="K48" s="66"/>
      <c r="L48" s="66"/>
    </row>
    <row r="49" spans="1:12" ht="18" customHeight="1" x14ac:dyDescent="0.25">
      <c r="A49" s="24">
        <v>27</v>
      </c>
      <c r="B49" s="81" t="s">
        <v>103</v>
      </c>
      <c r="C49" s="107">
        <v>2338825.7799999998</v>
      </c>
      <c r="D49" s="107">
        <v>0</v>
      </c>
      <c r="E49" s="7">
        <v>2338825.7799999998</v>
      </c>
      <c r="F49" s="107">
        <v>1251923.3799999999</v>
      </c>
      <c r="G49" s="107">
        <v>0</v>
      </c>
      <c r="H49" s="7">
        <v>1251923.3799999999</v>
      </c>
      <c r="J49" s="66"/>
      <c r="K49" s="66"/>
      <c r="L49" s="66"/>
    </row>
    <row r="50" spans="1:12" ht="18" customHeight="1" x14ac:dyDescent="0.25">
      <c r="A50" s="24">
        <v>28</v>
      </c>
      <c r="B50" s="81" t="s">
        <v>104</v>
      </c>
      <c r="C50" s="107">
        <v>15811813.07</v>
      </c>
      <c r="D50" s="107">
        <v>0</v>
      </c>
      <c r="E50" s="7">
        <v>15811813.07</v>
      </c>
      <c r="F50" s="107">
        <v>10710710.4</v>
      </c>
      <c r="G50" s="107">
        <v>0</v>
      </c>
      <c r="H50" s="7">
        <v>10710710.4</v>
      </c>
      <c r="J50" s="66"/>
      <c r="K50" s="66"/>
      <c r="L50" s="66"/>
    </row>
    <row r="51" spans="1:12" ht="18" customHeight="1" x14ac:dyDescent="0.25">
      <c r="A51" s="24">
        <v>29</v>
      </c>
      <c r="B51" s="81" t="s">
        <v>105</v>
      </c>
      <c r="C51" s="107">
        <v>47631325.68</v>
      </c>
      <c r="D51" s="107">
        <v>260623.23</v>
      </c>
      <c r="E51" s="7">
        <v>47891948.909999996</v>
      </c>
      <c r="F51" s="107">
        <v>21086543.43</v>
      </c>
      <c r="G51" s="107">
        <v>2039741.97</v>
      </c>
      <c r="H51" s="7">
        <v>23126285.399999999</v>
      </c>
      <c r="J51" s="66"/>
      <c r="K51" s="66"/>
      <c r="L51" s="66"/>
    </row>
    <row r="52" spans="1:12" ht="18" customHeight="1" x14ac:dyDescent="0.25">
      <c r="A52" s="24">
        <v>30</v>
      </c>
      <c r="B52" s="26" t="s">
        <v>106</v>
      </c>
      <c r="C52" s="7">
        <v>177754652.52000001</v>
      </c>
      <c r="D52" s="7">
        <v>9807908.7899999991</v>
      </c>
      <c r="E52" s="7">
        <v>187562561.31</v>
      </c>
      <c r="F52" s="7">
        <v>110193278.34</v>
      </c>
      <c r="G52" s="7">
        <v>11107011.869999999</v>
      </c>
      <c r="H52" s="7">
        <v>121300290.21000001</v>
      </c>
      <c r="J52" s="66"/>
      <c r="K52" s="66"/>
      <c r="L52" s="66"/>
    </row>
    <row r="53" spans="1:12" ht="18" customHeight="1" x14ac:dyDescent="0.25">
      <c r="A53" s="24">
        <v>31</v>
      </c>
      <c r="B53" s="26" t="s">
        <v>107</v>
      </c>
      <c r="C53" s="7">
        <v>-64889063.379999995</v>
      </c>
      <c r="D53" s="7">
        <v>16677906.811499998</v>
      </c>
      <c r="E53" s="7">
        <v>-48211156.568499997</v>
      </c>
      <c r="F53" s="7">
        <v>-38851490.650000006</v>
      </c>
      <c r="G53" s="7">
        <v>13809107.800000003</v>
      </c>
      <c r="H53" s="7">
        <v>-25042382.850000001</v>
      </c>
      <c r="J53" s="66"/>
      <c r="K53" s="66"/>
      <c r="L53" s="66"/>
    </row>
    <row r="54" spans="1:12" ht="15" customHeight="1" x14ac:dyDescent="0.25">
      <c r="A54" s="24"/>
      <c r="B54" s="34"/>
      <c r="C54" s="107"/>
      <c r="D54" s="107"/>
      <c r="E54" s="107"/>
      <c r="F54" s="107"/>
      <c r="G54" s="107"/>
      <c r="H54" s="107"/>
      <c r="J54" s="66"/>
      <c r="K54" s="66"/>
      <c r="L54" s="66"/>
    </row>
    <row r="55" spans="1:12" ht="18" customHeight="1" x14ac:dyDescent="0.3">
      <c r="A55" s="24">
        <v>32</v>
      </c>
      <c r="B55" s="82" t="s">
        <v>108</v>
      </c>
      <c r="C55" s="7">
        <v>85078889.830000013</v>
      </c>
      <c r="D55" s="7">
        <v>105659357.24813999</v>
      </c>
      <c r="E55" s="7">
        <v>190738247.07814002</v>
      </c>
      <c r="F55" s="7">
        <v>63421045.549999997</v>
      </c>
      <c r="G55" s="7">
        <v>85869327.392500028</v>
      </c>
      <c r="H55" s="7">
        <v>149290372.94250003</v>
      </c>
      <c r="J55" s="66"/>
      <c r="K55" s="66"/>
      <c r="L55" s="66"/>
    </row>
    <row r="56" spans="1:12" ht="15" customHeight="1" x14ac:dyDescent="0.25">
      <c r="A56" s="24"/>
      <c r="B56" s="26"/>
      <c r="C56" s="7"/>
      <c r="D56" s="7"/>
      <c r="E56" s="7"/>
      <c r="F56" s="7"/>
      <c r="G56" s="7"/>
      <c r="H56" s="7"/>
      <c r="J56" s="66"/>
      <c r="K56" s="66"/>
      <c r="L56" s="66"/>
    </row>
    <row r="57" spans="1:12" ht="18" customHeight="1" x14ac:dyDescent="0.25">
      <c r="A57" s="24">
        <v>33</v>
      </c>
      <c r="B57" s="81" t="s">
        <v>109</v>
      </c>
      <c r="C57" s="107">
        <v>76789923.236640006</v>
      </c>
      <c r="D57" s="107" t="s">
        <v>221</v>
      </c>
      <c r="E57" s="7">
        <v>76789923.236640006</v>
      </c>
      <c r="F57" s="107">
        <v>15006562.050000001</v>
      </c>
      <c r="G57" s="107" t="s">
        <v>221</v>
      </c>
      <c r="H57" s="7">
        <v>15006562.050000001</v>
      </c>
      <c r="J57" s="66"/>
      <c r="K57" s="66"/>
      <c r="L57" s="66"/>
    </row>
    <row r="58" spans="1:12" x14ac:dyDescent="0.25">
      <c r="A58" s="24">
        <v>34</v>
      </c>
      <c r="B58" s="81" t="s">
        <v>110</v>
      </c>
      <c r="C58" s="107">
        <v>0</v>
      </c>
      <c r="D58" s="107" t="s">
        <v>221</v>
      </c>
      <c r="E58" s="7">
        <v>0</v>
      </c>
      <c r="F58" s="107">
        <v>0</v>
      </c>
      <c r="G58" s="107" t="s">
        <v>221</v>
      </c>
      <c r="H58" s="7">
        <v>0</v>
      </c>
      <c r="J58" s="66"/>
      <c r="K58" s="66"/>
      <c r="L58" s="66"/>
    </row>
    <row r="59" spans="1:12" ht="18" customHeight="1" x14ac:dyDescent="0.25">
      <c r="A59" s="24">
        <v>35</v>
      </c>
      <c r="B59" s="81" t="s">
        <v>111</v>
      </c>
      <c r="C59" s="107">
        <v>-5950572.7699999996</v>
      </c>
      <c r="D59" s="107" t="s">
        <v>221</v>
      </c>
      <c r="E59" s="7">
        <v>-5950572.7699999996</v>
      </c>
      <c r="F59" s="107">
        <v>32302389.68</v>
      </c>
      <c r="G59" s="107" t="s">
        <v>221</v>
      </c>
      <c r="H59" s="7">
        <v>32302389.68</v>
      </c>
      <c r="J59" s="66"/>
      <c r="K59" s="66"/>
      <c r="L59" s="66"/>
    </row>
    <row r="60" spans="1:12" ht="18" customHeight="1" x14ac:dyDescent="0.25">
      <c r="A60" s="24">
        <v>36</v>
      </c>
      <c r="B60" s="26" t="s">
        <v>112</v>
      </c>
      <c r="C60" s="7">
        <v>70839350.46664001</v>
      </c>
      <c r="D60" s="7">
        <v>0</v>
      </c>
      <c r="E60" s="7">
        <v>70839350.46664001</v>
      </c>
      <c r="F60" s="7">
        <v>47308951.730000004</v>
      </c>
      <c r="G60" s="7">
        <v>0</v>
      </c>
      <c r="H60" s="7">
        <v>47308951.730000004</v>
      </c>
      <c r="J60" s="66"/>
      <c r="K60" s="66"/>
      <c r="L60" s="66"/>
    </row>
    <row r="61" spans="1:12" ht="15.95" customHeight="1" x14ac:dyDescent="0.25">
      <c r="A61" s="24"/>
      <c r="B61" s="36"/>
      <c r="C61" s="107"/>
      <c r="D61" s="107"/>
      <c r="E61" s="108"/>
      <c r="F61" s="107"/>
      <c r="G61" s="107"/>
      <c r="H61" s="108"/>
      <c r="J61" s="66"/>
      <c r="K61" s="66"/>
      <c r="L61" s="66"/>
    </row>
    <row r="62" spans="1:12" ht="27" customHeight="1" x14ac:dyDescent="0.25">
      <c r="A62" s="24">
        <v>37</v>
      </c>
      <c r="B62" s="83" t="s">
        <v>113</v>
      </c>
      <c r="C62" s="7">
        <v>14239539.363360003</v>
      </c>
      <c r="D62" s="7">
        <v>105659357.24813999</v>
      </c>
      <c r="E62" s="7">
        <v>119898896.61149999</v>
      </c>
      <c r="F62" s="7">
        <v>16112093.819999993</v>
      </c>
      <c r="G62" s="7">
        <v>85869327.392500028</v>
      </c>
      <c r="H62" s="7">
        <v>101981421.21250002</v>
      </c>
      <c r="J62" s="66"/>
      <c r="K62" s="66"/>
      <c r="L62" s="66"/>
    </row>
    <row r="63" spans="1:12" s="18" customFormat="1" ht="18" customHeight="1" x14ac:dyDescent="0.25">
      <c r="A63" s="28">
        <v>38</v>
      </c>
      <c r="B63" s="81" t="s">
        <v>114</v>
      </c>
      <c r="C63" s="109">
        <v>11726646.6</v>
      </c>
      <c r="D63" s="109">
        <v>0</v>
      </c>
      <c r="E63" s="7">
        <v>11726646.6</v>
      </c>
      <c r="F63" s="109">
        <v>15871663</v>
      </c>
      <c r="G63" s="109">
        <v>0</v>
      </c>
      <c r="H63" s="7">
        <v>15871663</v>
      </c>
      <c r="J63" s="66"/>
      <c r="K63" s="66"/>
      <c r="L63" s="66"/>
    </row>
    <row r="64" spans="1:12" ht="18" customHeight="1" x14ac:dyDescent="0.25">
      <c r="A64" s="24">
        <v>39</v>
      </c>
      <c r="B64" s="26" t="s">
        <v>115</v>
      </c>
      <c r="C64" s="7">
        <v>2512892.763360003</v>
      </c>
      <c r="D64" s="7">
        <v>105659357.24813999</v>
      </c>
      <c r="E64" s="7">
        <v>108172250.0115</v>
      </c>
      <c r="F64" s="7">
        <v>240430.81999999285</v>
      </c>
      <c r="G64" s="7">
        <v>85869327.392500028</v>
      </c>
      <c r="H64" s="7">
        <v>86109758.212500021</v>
      </c>
      <c r="J64" s="66"/>
      <c r="K64" s="66"/>
      <c r="L64" s="66"/>
    </row>
    <row r="65" spans="1:12" s="18" customFormat="1" ht="18" customHeight="1" x14ac:dyDescent="0.25">
      <c r="A65" s="28">
        <v>40</v>
      </c>
      <c r="B65" s="81" t="s">
        <v>116</v>
      </c>
      <c r="C65" s="109">
        <v>-982126.63</v>
      </c>
      <c r="D65" s="109">
        <v>0</v>
      </c>
      <c r="E65" s="7">
        <v>-982126.63</v>
      </c>
      <c r="F65" s="109">
        <v>0</v>
      </c>
      <c r="G65" s="109">
        <v>0</v>
      </c>
      <c r="H65" s="7">
        <v>0</v>
      </c>
      <c r="J65" s="66"/>
      <c r="K65" s="66"/>
      <c r="L65" s="66"/>
    </row>
    <row r="66" spans="1:12" ht="27" customHeight="1" x14ac:dyDescent="0.3">
      <c r="A66" s="28">
        <v>41</v>
      </c>
      <c r="B66" s="84" t="s">
        <v>117</v>
      </c>
      <c r="C66" s="7">
        <v>1530766.1333600031</v>
      </c>
      <c r="D66" s="7">
        <v>105659357.24813999</v>
      </c>
      <c r="E66" s="7">
        <v>107190123.38149999</v>
      </c>
      <c r="F66" s="7">
        <v>240430.81999999285</v>
      </c>
      <c r="G66" s="7">
        <v>85869327.392500028</v>
      </c>
      <c r="H66" s="7">
        <v>86109758.212500021</v>
      </c>
      <c r="J66" s="66"/>
      <c r="K66" s="66"/>
      <c r="L66" s="66"/>
    </row>
    <row r="67" spans="1:12" ht="23.25" customHeight="1" x14ac:dyDescent="0.25">
      <c r="A67" s="37"/>
      <c r="B67" s="38"/>
      <c r="C67" s="39"/>
      <c r="D67" s="39"/>
      <c r="E67" s="39"/>
      <c r="F67" s="39"/>
      <c r="G67" s="39"/>
      <c r="H67" s="39"/>
    </row>
    <row r="68" spans="1:12" ht="19.5" customHeight="1" x14ac:dyDescent="0.25">
      <c r="A68" s="74" t="s">
        <v>58</v>
      </c>
      <c r="B68" s="2"/>
      <c r="C68" s="11"/>
      <c r="D68" s="11"/>
      <c r="E68" s="11"/>
    </row>
    <row r="69" spans="1:12" ht="8.25" customHeight="1" x14ac:dyDescent="0.25">
      <c r="A69" s="74"/>
      <c r="B69" s="2"/>
      <c r="C69" s="11"/>
      <c r="D69" s="11"/>
      <c r="E69" s="11"/>
    </row>
    <row r="70" spans="1:12" ht="14.1" customHeight="1" x14ac:dyDescent="0.25">
      <c r="A70" s="74" t="s">
        <v>59</v>
      </c>
      <c r="B70" s="2"/>
      <c r="C70" s="11"/>
      <c r="D70" s="11"/>
      <c r="E70" s="11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showGridLines="0" zoomScaleNormal="100" zoomScaleSheetLayoutView="100" workbookViewId="0">
      <selection activeCell="G10" sqref="G10"/>
    </sheetView>
  </sheetViews>
  <sheetFormatPr defaultRowHeight="13.5" x14ac:dyDescent="0.25"/>
  <cols>
    <col min="1" max="1" width="5.42578125" style="12" customWidth="1"/>
    <col min="2" max="2" width="58.140625" style="12" bestFit="1" customWidth="1"/>
    <col min="3" max="3" width="13.140625" style="12" customWidth="1"/>
    <col min="4" max="4" width="13.28515625" style="12" bestFit="1" customWidth="1"/>
    <col min="5" max="5" width="13.5703125" style="12" customWidth="1"/>
    <col min="6" max="8" width="14.5703125" style="12" customWidth="1"/>
    <col min="9" max="16384" width="9.140625" style="12"/>
  </cols>
  <sheetData>
    <row r="1" spans="1:48" ht="15" customHeight="1" x14ac:dyDescent="0.25">
      <c r="A1" s="68" t="s">
        <v>13</v>
      </c>
      <c r="B1" s="1" t="s">
        <v>14</v>
      </c>
      <c r="C1" s="2"/>
      <c r="D1" s="2"/>
      <c r="E1" s="2"/>
      <c r="F1" s="11"/>
      <c r="G1" s="11"/>
      <c r="H1" s="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48" ht="15" customHeight="1" x14ac:dyDescent="0.25">
      <c r="A2" s="68" t="s">
        <v>15</v>
      </c>
      <c r="B2" s="78">
        <f>'RC'!B2</f>
        <v>42277</v>
      </c>
      <c r="C2" s="2"/>
      <c r="D2" s="2"/>
      <c r="E2" s="2"/>
      <c r="F2" s="11"/>
      <c r="G2" s="11"/>
      <c r="H2" s="31" t="s">
        <v>166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8" ht="16.5" customHeight="1" x14ac:dyDescent="0.3">
      <c r="B3" s="14" t="s">
        <v>119</v>
      </c>
      <c r="C3" s="13"/>
      <c r="D3" s="13"/>
      <c r="E3" s="13"/>
      <c r="H3" s="69" t="s">
        <v>199</v>
      </c>
    </row>
    <row r="4" spans="1:48" ht="16.5" customHeight="1" x14ac:dyDescent="0.3">
      <c r="A4" s="22"/>
      <c r="B4" s="23"/>
      <c r="C4" s="116" t="s">
        <v>17</v>
      </c>
      <c r="D4" s="116"/>
      <c r="E4" s="116"/>
      <c r="F4" s="117" t="s">
        <v>18</v>
      </c>
      <c r="G4" s="118"/>
      <c r="H4" s="118"/>
    </row>
    <row r="5" spans="1:48" s="16" customFormat="1" ht="13.5" customHeight="1" x14ac:dyDescent="0.25">
      <c r="A5" s="24" t="s">
        <v>0</v>
      </c>
      <c r="B5" s="25"/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  <c r="I5" s="15"/>
      <c r="J5" s="15"/>
      <c r="K5" s="15"/>
      <c r="L5" s="15"/>
    </row>
    <row r="6" spans="1:48" ht="15.75" customHeight="1" x14ac:dyDescent="0.3">
      <c r="A6" s="24">
        <v>1</v>
      </c>
      <c r="B6" s="87" t="s">
        <v>120</v>
      </c>
      <c r="C6" s="7">
        <v>154771215502.19299</v>
      </c>
      <c r="D6" s="7">
        <v>280675862.21559995</v>
      </c>
      <c r="E6" s="7">
        <v>155051891364.4086</v>
      </c>
      <c r="F6" s="7">
        <v>111826387413.556</v>
      </c>
      <c r="G6" s="7">
        <v>244760740.62650001</v>
      </c>
      <c r="H6" s="7">
        <v>112071148154.1825</v>
      </c>
      <c r="I6" s="11"/>
      <c r="J6" s="103"/>
      <c r="K6" s="103"/>
      <c r="L6" s="103"/>
    </row>
    <row r="7" spans="1:48" ht="15.75" customHeight="1" x14ac:dyDescent="0.25">
      <c r="A7" s="24">
        <v>1.1000000000000001</v>
      </c>
      <c r="B7" s="27" t="s">
        <v>121</v>
      </c>
      <c r="C7" s="107">
        <v>0</v>
      </c>
      <c r="D7" s="107">
        <v>0</v>
      </c>
      <c r="E7" s="7">
        <v>0</v>
      </c>
      <c r="F7" s="107">
        <v>0</v>
      </c>
      <c r="G7" s="107">
        <v>0</v>
      </c>
      <c r="H7" s="7">
        <v>0</v>
      </c>
      <c r="I7" s="11"/>
      <c r="J7" s="103"/>
      <c r="K7" s="103"/>
      <c r="L7" s="103"/>
    </row>
    <row r="8" spans="1:48" ht="15.75" customHeight="1" x14ac:dyDescent="0.25">
      <c r="A8" s="24">
        <v>1.2</v>
      </c>
      <c r="B8" s="27" t="s">
        <v>122</v>
      </c>
      <c r="C8" s="107">
        <v>95586207.769999996</v>
      </c>
      <c r="D8" s="107">
        <v>181960738.07460001</v>
      </c>
      <c r="E8" s="7">
        <v>277546945.84460002</v>
      </c>
      <c r="F8" s="107">
        <v>75703062.069999993</v>
      </c>
      <c r="G8" s="107">
        <v>172100467.743</v>
      </c>
      <c r="H8" s="7">
        <v>247803529.81299999</v>
      </c>
      <c r="I8" s="11"/>
      <c r="J8" s="103"/>
      <c r="K8" s="103"/>
      <c r="L8" s="103"/>
    </row>
    <row r="9" spans="1:48" ht="15.75" customHeight="1" x14ac:dyDescent="0.25">
      <c r="A9" s="24">
        <v>1.3</v>
      </c>
      <c r="B9" s="27" t="s">
        <v>123</v>
      </c>
      <c r="C9" s="107">
        <v>0</v>
      </c>
      <c r="D9" s="107">
        <v>98598240</v>
      </c>
      <c r="E9" s="7">
        <v>98598240</v>
      </c>
      <c r="F9" s="107">
        <v>0</v>
      </c>
      <c r="G9" s="107">
        <v>72549360</v>
      </c>
      <c r="H9" s="7">
        <v>72549360</v>
      </c>
      <c r="I9" s="11"/>
      <c r="J9" s="103"/>
      <c r="K9" s="103"/>
      <c r="L9" s="103"/>
    </row>
    <row r="10" spans="1:48" ht="15.75" customHeight="1" x14ac:dyDescent="0.25">
      <c r="A10" s="24">
        <v>1.4</v>
      </c>
      <c r="B10" s="27" t="s">
        <v>124</v>
      </c>
      <c r="C10" s="107">
        <v>0</v>
      </c>
      <c r="D10" s="107">
        <v>0</v>
      </c>
      <c r="E10" s="7">
        <v>0</v>
      </c>
      <c r="F10" s="107">
        <v>0</v>
      </c>
      <c r="G10" s="107">
        <v>0</v>
      </c>
      <c r="H10" s="7">
        <v>0</v>
      </c>
      <c r="I10" s="11"/>
      <c r="J10" s="103"/>
      <c r="K10" s="103"/>
      <c r="L10" s="103"/>
    </row>
    <row r="11" spans="1:48" ht="15.75" customHeight="1" x14ac:dyDescent="0.25">
      <c r="A11" s="24">
        <v>1.5</v>
      </c>
      <c r="B11" s="27" t="s">
        <v>125</v>
      </c>
      <c r="C11" s="107">
        <v>154675629294.423</v>
      </c>
      <c r="D11" s="107">
        <v>0</v>
      </c>
      <c r="E11" s="7">
        <v>154675629294.423</v>
      </c>
      <c r="F11" s="107">
        <v>111750684351.48599</v>
      </c>
      <c r="G11" s="107">
        <v>0</v>
      </c>
      <c r="H11" s="7">
        <v>111750684351.48599</v>
      </c>
      <c r="I11" s="11"/>
      <c r="J11" s="103"/>
      <c r="K11" s="103"/>
      <c r="L11" s="103"/>
    </row>
    <row r="12" spans="1:48" ht="15.75" customHeight="1" x14ac:dyDescent="0.25">
      <c r="A12" s="24">
        <v>1.6</v>
      </c>
      <c r="B12" s="27" t="s">
        <v>126</v>
      </c>
      <c r="C12" s="107">
        <v>0</v>
      </c>
      <c r="D12" s="107">
        <v>116884.141</v>
      </c>
      <c r="E12" s="7">
        <v>116884.141</v>
      </c>
      <c r="F12" s="107">
        <v>0</v>
      </c>
      <c r="G12" s="107">
        <v>110912.8835</v>
      </c>
      <c r="H12" s="7">
        <v>110912.8835</v>
      </c>
      <c r="I12" s="11"/>
      <c r="J12" s="103"/>
      <c r="K12" s="103"/>
      <c r="L12" s="103"/>
    </row>
    <row r="13" spans="1:48" ht="15.75" customHeight="1" x14ac:dyDescent="0.3">
      <c r="A13" s="24">
        <v>2</v>
      </c>
      <c r="B13" s="82" t="s">
        <v>127</v>
      </c>
      <c r="C13" s="7">
        <v>202212675.5</v>
      </c>
      <c r="D13" s="7">
        <v>328178404.22790003</v>
      </c>
      <c r="E13" s="7">
        <v>530391079.72790003</v>
      </c>
      <c r="F13" s="7">
        <v>255467670.18000001</v>
      </c>
      <c r="G13" s="7">
        <v>434774132.77199996</v>
      </c>
      <c r="H13" s="7">
        <v>690241802.9519999</v>
      </c>
      <c r="I13" s="11"/>
      <c r="J13" s="103"/>
      <c r="K13" s="103"/>
      <c r="L13" s="103"/>
    </row>
    <row r="14" spans="1:48" ht="15.75" customHeight="1" x14ac:dyDescent="0.25">
      <c r="A14" s="24">
        <v>2.1</v>
      </c>
      <c r="B14" s="27" t="s">
        <v>128</v>
      </c>
      <c r="C14" s="107">
        <v>137093115.19999999</v>
      </c>
      <c r="D14" s="107">
        <v>177695939.81</v>
      </c>
      <c r="E14" s="7">
        <v>314789055.00999999</v>
      </c>
      <c r="F14" s="107">
        <v>137818936.02000001</v>
      </c>
      <c r="G14" s="107">
        <v>228861721.34999999</v>
      </c>
      <c r="H14" s="7">
        <v>366680657.37</v>
      </c>
      <c r="I14" s="11"/>
      <c r="J14" s="103"/>
      <c r="K14" s="103"/>
      <c r="L14" s="103"/>
    </row>
    <row r="15" spans="1:48" ht="15.75" customHeight="1" x14ac:dyDescent="0.25">
      <c r="A15" s="24">
        <v>2.2000000000000002</v>
      </c>
      <c r="B15" s="27" t="s">
        <v>129</v>
      </c>
      <c r="C15" s="107">
        <v>0</v>
      </c>
      <c r="D15" s="107">
        <v>0</v>
      </c>
      <c r="E15" s="7">
        <v>0</v>
      </c>
      <c r="F15" s="107">
        <v>0</v>
      </c>
      <c r="G15" s="107">
        <v>0</v>
      </c>
      <c r="H15" s="7">
        <v>0</v>
      </c>
      <c r="I15" s="11"/>
      <c r="J15" s="103"/>
      <c r="K15" s="103"/>
      <c r="L15" s="103"/>
    </row>
    <row r="16" spans="1:48" ht="15.75" customHeight="1" x14ac:dyDescent="0.25">
      <c r="A16" s="24">
        <v>2.2999999999999998</v>
      </c>
      <c r="B16" s="27" t="s">
        <v>130</v>
      </c>
      <c r="C16" s="107">
        <v>0</v>
      </c>
      <c r="D16" s="107">
        <v>0</v>
      </c>
      <c r="E16" s="7">
        <v>0</v>
      </c>
      <c r="F16" s="107">
        <v>0</v>
      </c>
      <c r="G16" s="107">
        <v>0</v>
      </c>
      <c r="H16" s="7">
        <v>0</v>
      </c>
      <c r="I16" s="11"/>
      <c r="J16" s="103"/>
      <c r="K16" s="103"/>
      <c r="L16" s="103"/>
    </row>
    <row r="17" spans="1:12" ht="15.75" customHeight="1" x14ac:dyDescent="0.25">
      <c r="A17" s="24">
        <v>2.4</v>
      </c>
      <c r="B17" s="27" t="s">
        <v>131</v>
      </c>
      <c r="C17" s="107">
        <v>0</v>
      </c>
      <c r="D17" s="107">
        <v>0</v>
      </c>
      <c r="E17" s="7">
        <v>0</v>
      </c>
      <c r="F17" s="107">
        <v>0</v>
      </c>
      <c r="G17" s="107">
        <v>0</v>
      </c>
      <c r="H17" s="7">
        <v>0</v>
      </c>
      <c r="I17" s="11"/>
      <c r="J17" s="103"/>
      <c r="K17" s="103"/>
      <c r="L17" s="103"/>
    </row>
    <row r="18" spans="1:12" ht="15.75" customHeight="1" x14ac:dyDescent="0.25">
      <c r="A18" s="24">
        <v>2.5</v>
      </c>
      <c r="B18" s="27" t="s">
        <v>132</v>
      </c>
      <c r="C18" s="107">
        <v>65119560.299999997</v>
      </c>
      <c r="D18" s="107">
        <v>34578379.298</v>
      </c>
      <c r="E18" s="7">
        <v>99697939.59799999</v>
      </c>
      <c r="F18" s="107">
        <v>65175734.159999996</v>
      </c>
      <c r="G18" s="107">
        <v>98075751.414199993</v>
      </c>
      <c r="H18" s="7">
        <v>163251485.57419997</v>
      </c>
      <c r="I18" s="11"/>
      <c r="J18" s="103"/>
      <c r="K18" s="103"/>
      <c r="L18" s="103"/>
    </row>
    <row r="19" spans="1:12" ht="15.75" customHeight="1" x14ac:dyDescent="0.25">
      <c r="A19" s="24">
        <v>2.6</v>
      </c>
      <c r="B19" s="27" t="s">
        <v>133</v>
      </c>
      <c r="C19" s="107">
        <v>0</v>
      </c>
      <c r="D19" s="107">
        <v>115904085.1199</v>
      </c>
      <c r="E19" s="7">
        <v>115904085.1199</v>
      </c>
      <c r="F19" s="107">
        <v>52473000</v>
      </c>
      <c r="G19" s="107">
        <v>107836660.0078</v>
      </c>
      <c r="H19" s="7">
        <v>160309660.00779998</v>
      </c>
      <c r="I19" s="11"/>
      <c r="J19" s="103"/>
      <c r="K19" s="103"/>
      <c r="L19" s="103"/>
    </row>
    <row r="20" spans="1:12" ht="15.75" customHeight="1" x14ac:dyDescent="0.25">
      <c r="A20" s="24">
        <v>2.7</v>
      </c>
      <c r="B20" s="27" t="s">
        <v>134</v>
      </c>
      <c r="C20" s="107">
        <v>0</v>
      </c>
      <c r="D20" s="107">
        <v>0</v>
      </c>
      <c r="E20" s="7">
        <v>0</v>
      </c>
      <c r="F20" s="107">
        <v>0</v>
      </c>
      <c r="G20" s="107">
        <v>0</v>
      </c>
      <c r="H20" s="7">
        <v>0</v>
      </c>
      <c r="I20" s="11"/>
      <c r="J20" s="103"/>
      <c r="K20" s="103"/>
      <c r="L20" s="103"/>
    </row>
    <row r="21" spans="1:12" ht="15.75" customHeight="1" x14ac:dyDescent="0.3">
      <c r="A21" s="24">
        <v>3</v>
      </c>
      <c r="B21" s="82" t="s">
        <v>45</v>
      </c>
      <c r="C21" s="7">
        <v>95586207.769999996</v>
      </c>
      <c r="D21" s="7">
        <v>229622165.10049999</v>
      </c>
      <c r="E21" s="7">
        <v>325208372.87049997</v>
      </c>
      <c r="F21" s="7">
        <v>75703062.069999993</v>
      </c>
      <c r="G21" s="7">
        <v>332854563.44280005</v>
      </c>
      <c r="H21" s="7">
        <v>408557625.51280004</v>
      </c>
      <c r="I21" s="11"/>
      <c r="J21" s="103"/>
      <c r="K21" s="103"/>
      <c r="L21" s="103"/>
    </row>
    <row r="22" spans="1:12" ht="15.75" customHeight="1" x14ac:dyDescent="0.25">
      <c r="A22" s="24">
        <v>3.1</v>
      </c>
      <c r="B22" s="27" t="s">
        <v>135</v>
      </c>
      <c r="C22" s="107">
        <v>0</v>
      </c>
      <c r="D22" s="107">
        <v>0</v>
      </c>
      <c r="E22" s="7">
        <v>0</v>
      </c>
      <c r="F22" s="107">
        <v>0</v>
      </c>
      <c r="G22" s="107">
        <v>0</v>
      </c>
      <c r="H22" s="7">
        <v>0</v>
      </c>
      <c r="I22" s="11"/>
      <c r="J22" s="103"/>
      <c r="K22" s="103"/>
      <c r="L22" s="103"/>
    </row>
    <row r="23" spans="1:12" ht="15.75" customHeight="1" x14ac:dyDescent="0.25">
      <c r="A23" s="24">
        <v>3.2</v>
      </c>
      <c r="B23" s="88" t="s">
        <v>136</v>
      </c>
      <c r="C23" s="107">
        <v>95586207.769999996</v>
      </c>
      <c r="D23" s="107">
        <v>181960738.0747</v>
      </c>
      <c r="E23" s="7">
        <v>277546945.84469998</v>
      </c>
      <c r="F23" s="107">
        <v>75703062.069999993</v>
      </c>
      <c r="G23" s="107">
        <v>172100467.743</v>
      </c>
      <c r="H23" s="7">
        <v>247803529.81299999</v>
      </c>
      <c r="I23" s="11"/>
      <c r="J23" s="103"/>
      <c r="K23" s="103"/>
      <c r="L23" s="103"/>
    </row>
    <row r="24" spans="1:12" ht="15.75" customHeight="1" x14ac:dyDescent="0.25">
      <c r="A24" s="24">
        <v>3.3</v>
      </c>
      <c r="B24" s="88" t="s">
        <v>137</v>
      </c>
      <c r="C24" s="107">
        <v>0</v>
      </c>
      <c r="D24" s="107">
        <v>47661427.025799997</v>
      </c>
      <c r="E24" s="7">
        <v>47661427.025799997</v>
      </c>
      <c r="F24" s="107">
        <v>0</v>
      </c>
      <c r="G24" s="107">
        <v>160754095.69980001</v>
      </c>
      <c r="H24" s="7">
        <v>160754095.69980001</v>
      </c>
      <c r="I24" s="11"/>
      <c r="J24" s="103"/>
      <c r="K24" s="103"/>
      <c r="L24" s="103"/>
    </row>
    <row r="25" spans="1:12" ht="27" customHeight="1" x14ac:dyDescent="0.3">
      <c r="A25" s="24">
        <v>4</v>
      </c>
      <c r="B25" s="89" t="s">
        <v>138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1"/>
      <c r="J25" s="103"/>
      <c r="K25" s="103"/>
      <c r="L25" s="103"/>
    </row>
    <row r="26" spans="1:12" ht="15.75" customHeight="1" x14ac:dyDescent="0.25">
      <c r="A26" s="24">
        <v>4.0999999999999996</v>
      </c>
      <c r="B26" s="88" t="s">
        <v>139</v>
      </c>
      <c r="C26" s="107">
        <v>0</v>
      </c>
      <c r="D26" s="107">
        <v>0</v>
      </c>
      <c r="E26" s="7">
        <v>0</v>
      </c>
      <c r="F26" s="107">
        <v>0</v>
      </c>
      <c r="G26" s="107">
        <v>0</v>
      </c>
      <c r="H26" s="7">
        <v>0</v>
      </c>
      <c r="I26" s="11"/>
      <c r="J26" s="103"/>
      <c r="K26" s="103"/>
      <c r="L26" s="103"/>
    </row>
    <row r="27" spans="1:12" ht="15.75" customHeight="1" x14ac:dyDescent="0.25">
      <c r="A27" s="24">
        <v>4.2</v>
      </c>
      <c r="B27" s="88" t="s">
        <v>140</v>
      </c>
      <c r="C27" s="107">
        <v>0</v>
      </c>
      <c r="D27" s="107">
        <v>0</v>
      </c>
      <c r="E27" s="7">
        <v>0</v>
      </c>
      <c r="F27" s="107">
        <v>0</v>
      </c>
      <c r="G27" s="107">
        <v>0</v>
      </c>
      <c r="H27" s="7">
        <v>0</v>
      </c>
      <c r="I27" s="11"/>
      <c r="J27" s="103"/>
      <c r="K27" s="103"/>
      <c r="L27" s="103"/>
    </row>
    <row r="28" spans="1:12" ht="15.75" customHeight="1" x14ac:dyDescent="0.25">
      <c r="A28" s="24">
        <v>4.3</v>
      </c>
      <c r="B28" s="88" t="s">
        <v>141</v>
      </c>
      <c r="C28" s="107">
        <v>0</v>
      </c>
      <c r="D28" s="107">
        <v>0</v>
      </c>
      <c r="E28" s="7">
        <v>0</v>
      </c>
      <c r="F28" s="107">
        <v>0</v>
      </c>
      <c r="G28" s="107">
        <v>0</v>
      </c>
      <c r="H28" s="7">
        <v>0</v>
      </c>
      <c r="I28" s="11"/>
      <c r="J28" s="103"/>
      <c r="K28" s="103"/>
      <c r="L28" s="103"/>
    </row>
    <row r="29" spans="1:12" ht="15.75" customHeight="1" x14ac:dyDescent="0.3">
      <c r="A29" s="24">
        <v>5</v>
      </c>
      <c r="B29" s="89" t="s">
        <v>142</v>
      </c>
      <c r="C29" s="7">
        <v>0</v>
      </c>
      <c r="D29" s="7">
        <v>104790400</v>
      </c>
      <c r="E29" s="7">
        <v>104790400</v>
      </c>
      <c r="F29" s="7">
        <v>0</v>
      </c>
      <c r="G29" s="7">
        <v>77105600</v>
      </c>
      <c r="H29" s="7">
        <v>77105600</v>
      </c>
      <c r="I29" s="11"/>
      <c r="J29" s="103"/>
      <c r="K29" s="103"/>
      <c r="L29" s="103"/>
    </row>
    <row r="30" spans="1:12" ht="15.75" customHeight="1" x14ac:dyDescent="0.25">
      <c r="A30" s="24">
        <v>5.0999999999999996</v>
      </c>
      <c r="B30" s="88" t="s">
        <v>143</v>
      </c>
      <c r="C30" s="107">
        <v>0</v>
      </c>
      <c r="D30" s="107">
        <v>104790400</v>
      </c>
      <c r="E30" s="7">
        <v>104790400</v>
      </c>
      <c r="F30" s="107">
        <v>0</v>
      </c>
      <c r="G30" s="107">
        <v>77105600</v>
      </c>
      <c r="H30" s="7">
        <v>77105600</v>
      </c>
      <c r="I30" s="11"/>
      <c r="J30" s="103"/>
      <c r="K30" s="103"/>
      <c r="L30" s="103"/>
    </row>
    <row r="31" spans="1:12" s="30" customFormat="1" ht="27" customHeight="1" x14ac:dyDescent="0.25">
      <c r="A31" s="28">
        <v>5.2</v>
      </c>
      <c r="B31" s="88" t="s">
        <v>144</v>
      </c>
      <c r="C31" s="107">
        <v>0</v>
      </c>
      <c r="D31" s="107">
        <v>0</v>
      </c>
      <c r="E31" s="7">
        <v>0</v>
      </c>
      <c r="F31" s="107">
        <v>0</v>
      </c>
      <c r="G31" s="107">
        <v>0</v>
      </c>
      <c r="H31" s="7">
        <v>0</v>
      </c>
      <c r="I31" s="29"/>
      <c r="J31" s="103"/>
      <c r="K31" s="103"/>
      <c r="L31" s="103"/>
    </row>
    <row r="32" spans="1:12" s="30" customFormat="1" ht="27" customHeight="1" x14ac:dyDescent="0.25">
      <c r="A32" s="28">
        <v>5.3</v>
      </c>
      <c r="B32" s="88" t="s">
        <v>145</v>
      </c>
      <c r="C32" s="107">
        <v>0</v>
      </c>
      <c r="D32" s="107">
        <v>0</v>
      </c>
      <c r="E32" s="7">
        <v>0</v>
      </c>
      <c r="F32" s="107">
        <v>0</v>
      </c>
      <c r="G32" s="107">
        <v>0</v>
      </c>
      <c r="H32" s="7">
        <v>0</v>
      </c>
      <c r="I32" s="29"/>
      <c r="J32" s="103"/>
      <c r="K32" s="103"/>
      <c r="L32" s="103"/>
    </row>
    <row r="33" spans="1:12" ht="15.75" customHeight="1" x14ac:dyDescent="0.25">
      <c r="A33" s="24">
        <v>5.4</v>
      </c>
      <c r="B33" s="88" t="s">
        <v>146</v>
      </c>
      <c r="C33" s="107">
        <v>0</v>
      </c>
      <c r="D33" s="107">
        <v>0</v>
      </c>
      <c r="E33" s="7">
        <v>0</v>
      </c>
      <c r="F33" s="107">
        <v>0</v>
      </c>
      <c r="G33" s="107">
        <v>0</v>
      </c>
      <c r="H33" s="7">
        <v>0</v>
      </c>
      <c r="I33" s="11"/>
      <c r="J33" s="103"/>
      <c r="K33" s="103"/>
      <c r="L33" s="103"/>
    </row>
    <row r="34" spans="1:12" ht="27" customHeight="1" x14ac:dyDescent="0.3">
      <c r="A34" s="24">
        <v>6</v>
      </c>
      <c r="B34" s="89" t="s">
        <v>147</v>
      </c>
      <c r="C34" s="7">
        <v>0</v>
      </c>
      <c r="D34" s="7">
        <v>30691416.342799999</v>
      </c>
      <c r="E34" s="7">
        <v>30691416.342799999</v>
      </c>
      <c r="F34" s="7">
        <v>0</v>
      </c>
      <c r="G34" s="7">
        <v>22582985.387600001</v>
      </c>
      <c r="H34" s="7">
        <v>22582985.387600001</v>
      </c>
      <c r="I34" s="11"/>
      <c r="J34" s="103"/>
      <c r="K34" s="103"/>
      <c r="L34" s="103"/>
    </row>
    <row r="35" spans="1:12" ht="15.75" customHeight="1" x14ac:dyDescent="0.25">
      <c r="A35" s="24">
        <v>6.1</v>
      </c>
      <c r="B35" s="88" t="s">
        <v>148</v>
      </c>
      <c r="C35" s="107">
        <v>0</v>
      </c>
      <c r="D35" s="107">
        <v>0</v>
      </c>
      <c r="E35" s="7">
        <v>0</v>
      </c>
      <c r="F35" s="107">
        <v>0</v>
      </c>
      <c r="G35" s="107">
        <v>0</v>
      </c>
      <c r="H35" s="7">
        <v>0</v>
      </c>
      <c r="I35" s="11"/>
      <c r="J35" s="103"/>
      <c r="K35" s="103"/>
      <c r="L35" s="103"/>
    </row>
    <row r="36" spans="1:12" ht="15.75" customHeight="1" x14ac:dyDescent="0.25">
      <c r="A36" s="24">
        <v>6.2</v>
      </c>
      <c r="B36" s="88" t="s">
        <v>149</v>
      </c>
      <c r="C36" s="107">
        <v>0</v>
      </c>
      <c r="D36" s="107">
        <v>0</v>
      </c>
      <c r="E36" s="7">
        <v>0</v>
      </c>
      <c r="F36" s="107">
        <v>0</v>
      </c>
      <c r="G36" s="107">
        <v>0</v>
      </c>
      <c r="H36" s="7">
        <v>0</v>
      </c>
      <c r="I36" s="11"/>
      <c r="J36" s="103"/>
      <c r="K36" s="103"/>
      <c r="L36" s="103"/>
    </row>
    <row r="37" spans="1:12" ht="15.75" customHeight="1" x14ac:dyDescent="0.25">
      <c r="A37" s="24">
        <v>6.3</v>
      </c>
      <c r="B37" s="88" t="s">
        <v>150</v>
      </c>
      <c r="C37" s="107">
        <v>0</v>
      </c>
      <c r="D37" s="107">
        <v>0</v>
      </c>
      <c r="E37" s="7">
        <v>0</v>
      </c>
      <c r="F37" s="107">
        <v>0</v>
      </c>
      <c r="G37" s="107">
        <v>0</v>
      </c>
      <c r="H37" s="7">
        <v>0</v>
      </c>
      <c r="I37" s="11"/>
      <c r="J37" s="103"/>
      <c r="K37" s="103"/>
      <c r="L37" s="103"/>
    </row>
    <row r="38" spans="1:12" ht="15.75" customHeight="1" x14ac:dyDescent="0.25">
      <c r="A38" s="24">
        <v>6.4</v>
      </c>
      <c r="B38" s="88" t="s">
        <v>146</v>
      </c>
      <c r="C38" s="107">
        <v>0</v>
      </c>
      <c r="D38" s="107">
        <v>30691416.342799999</v>
      </c>
      <c r="E38" s="7">
        <v>30691416.342799999</v>
      </c>
      <c r="F38" s="107">
        <v>0</v>
      </c>
      <c r="G38" s="107">
        <v>22582985.387600001</v>
      </c>
      <c r="H38" s="7">
        <v>22582985.387600001</v>
      </c>
      <c r="I38" s="11"/>
      <c r="J38" s="103"/>
      <c r="K38" s="103"/>
      <c r="L38" s="103"/>
    </row>
    <row r="39" spans="1:12" ht="15.75" customHeight="1" x14ac:dyDescent="0.3">
      <c r="A39" s="24">
        <v>7</v>
      </c>
      <c r="B39" s="89" t="s">
        <v>151</v>
      </c>
      <c r="C39" s="7">
        <v>1077712335.1700001</v>
      </c>
      <c r="D39" s="7">
        <v>11265836.141000001</v>
      </c>
      <c r="E39" s="7">
        <v>1088978171.3110001</v>
      </c>
      <c r="F39" s="7">
        <v>827897906.42999995</v>
      </c>
      <c r="G39" s="7">
        <v>3647949.5427000001</v>
      </c>
      <c r="H39" s="7">
        <v>831545855.9727</v>
      </c>
      <c r="I39" s="11"/>
      <c r="J39" s="103"/>
      <c r="K39" s="103"/>
      <c r="L39" s="103"/>
    </row>
    <row r="40" spans="1:12" ht="15.75" customHeight="1" x14ac:dyDescent="0.25">
      <c r="A40" s="24" t="s">
        <v>1</v>
      </c>
      <c r="B40" s="88" t="s">
        <v>152</v>
      </c>
      <c r="C40" s="107">
        <v>1077712335.1700001</v>
      </c>
      <c r="D40" s="107">
        <v>11265836.141000001</v>
      </c>
      <c r="E40" s="7">
        <v>1088978171.3110001</v>
      </c>
      <c r="F40" s="107">
        <v>827897906.42999995</v>
      </c>
      <c r="G40" s="107">
        <v>3647949.5427000001</v>
      </c>
      <c r="H40" s="7">
        <v>831545855.9727</v>
      </c>
      <c r="I40" s="11"/>
      <c r="J40" s="103"/>
      <c r="K40" s="103"/>
      <c r="L40" s="103"/>
    </row>
    <row r="41" spans="1:12" ht="15.75" customHeight="1" x14ac:dyDescent="0.25">
      <c r="A41" s="24" t="s">
        <v>2</v>
      </c>
      <c r="B41" s="88" t="s">
        <v>153</v>
      </c>
      <c r="C41" s="107">
        <v>0</v>
      </c>
      <c r="D41" s="107">
        <v>0</v>
      </c>
      <c r="E41" s="7">
        <v>0</v>
      </c>
      <c r="F41" s="107">
        <v>0</v>
      </c>
      <c r="G41" s="107">
        <v>0</v>
      </c>
      <c r="H41" s="7">
        <v>0</v>
      </c>
      <c r="I41" s="11"/>
      <c r="J41" s="103"/>
      <c r="K41" s="103"/>
      <c r="L41" s="103"/>
    </row>
    <row r="42" spans="1:12" ht="15.75" customHeight="1" x14ac:dyDescent="0.25">
      <c r="A42" s="24" t="s">
        <v>3</v>
      </c>
      <c r="B42" s="88" t="s">
        <v>154</v>
      </c>
      <c r="C42" s="107">
        <v>0</v>
      </c>
      <c r="D42" s="107">
        <v>0</v>
      </c>
      <c r="E42" s="7">
        <v>0</v>
      </c>
      <c r="F42" s="107">
        <v>0</v>
      </c>
      <c r="G42" s="107">
        <v>0</v>
      </c>
      <c r="H42" s="7">
        <v>0</v>
      </c>
      <c r="I42" s="11"/>
      <c r="J42" s="103"/>
      <c r="K42" s="103"/>
      <c r="L42" s="103"/>
    </row>
    <row r="43" spans="1:12" ht="15.75" customHeight="1" x14ac:dyDescent="0.3">
      <c r="A43" s="24">
        <v>8</v>
      </c>
      <c r="B43" s="89" t="s">
        <v>155</v>
      </c>
      <c r="C43" s="7">
        <v>567761076.24000001</v>
      </c>
      <c r="D43" s="7">
        <v>931580526.90289998</v>
      </c>
      <c r="E43" s="7">
        <v>1499341603.1429</v>
      </c>
      <c r="F43" s="7">
        <v>483398722.96000004</v>
      </c>
      <c r="G43" s="7">
        <v>637646823.79579997</v>
      </c>
      <c r="H43" s="7">
        <v>1121045546.7558</v>
      </c>
      <c r="I43" s="11"/>
      <c r="J43" s="103"/>
      <c r="K43" s="103"/>
      <c r="L43" s="103"/>
    </row>
    <row r="44" spans="1:12" ht="15.75" customHeight="1" x14ac:dyDescent="0.25">
      <c r="A44" s="24" t="s">
        <v>4</v>
      </c>
      <c r="B44" s="88" t="s">
        <v>156</v>
      </c>
      <c r="C44" s="107">
        <v>0</v>
      </c>
      <c r="D44" s="107">
        <v>0</v>
      </c>
      <c r="E44" s="7">
        <v>0</v>
      </c>
      <c r="F44" s="107">
        <v>0</v>
      </c>
      <c r="G44" s="107">
        <v>0</v>
      </c>
      <c r="H44" s="7">
        <v>0</v>
      </c>
      <c r="I44" s="11"/>
      <c r="J44" s="103"/>
      <c r="K44" s="103"/>
      <c r="L44" s="103"/>
    </row>
    <row r="45" spans="1:12" ht="15.75" customHeight="1" x14ac:dyDescent="0.25">
      <c r="A45" s="24" t="s">
        <v>5</v>
      </c>
      <c r="B45" s="88" t="s">
        <v>157</v>
      </c>
      <c r="C45" s="107">
        <v>389906873.41000003</v>
      </c>
      <c r="D45" s="107">
        <v>698602274.34529996</v>
      </c>
      <c r="E45" s="7">
        <v>1088509147.7553</v>
      </c>
      <c r="F45" s="107">
        <v>335091943.94999999</v>
      </c>
      <c r="G45" s="107">
        <v>475613761.9691</v>
      </c>
      <c r="H45" s="7">
        <v>810705705.91910005</v>
      </c>
      <c r="I45" s="11"/>
      <c r="J45" s="103"/>
      <c r="K45" s="103"/>
      <c r="L45" s="103"/>
    </row>
    <row r="46" spans="1:12" ht="15.75" customHeight="1" x14ac:dyDescent="0.25">
      <c r="A46" s="24" t="s">
        <v>6</v>
      </c>
      <c r="B46" s="88" t="s">
        <v>158</v>
      </c>
      <c r="C46" s="107">
        <v>0</v>
      </c>
      <c r="D46" s="107">
        <v>0</v>
      </c>
      <c r="E46" s="7">
        <v>0</v>
      </c>
      <c r="F46" s="107">
        <v>0</v>
      </c>
      <c r="G46" s="107">
        <v>0</v>
      </c>
      <c r="H46" s="7">
        <v>0</v>
      </c>
      <c r="I46" s="11"/>
      <c r="J46" s="103"/>
      <c r="K46" s="103"/>
      <c r="L46" s="103"/>
    </row>
    <row r="47" spans="1:12" ht="15.75" customHeight="1" x14ac:dyDescent="0.25">
      <c r="A47" s="24" t="s">
        <v>7</v>
      </c>
      <c r="B47" s="88" t="s">
        <v>159</v>
      </c>
      <c r="C47" s="107">
        <v>128077353.02</v>
      </c>
      <c r="D47" s="107">
        <v>228727187.57170001</v>
      </c>
      <c r="E47" s="7">
        <v>356804540.59170002</v>
      </c>
      <c r="F47" s="107">
        <v>103895516.66</v>
      </c>
      <c r="G47" s="107">
        <v>159062092.0776</v>
      </c>
      <c r="H47" s="7">
        <v>262957608.7376</v>
      </c>
      <c r="I47" s="11"/>
      <c r="J47" s="103"/>
      <c r="K47" s="103"/>
      <c r="L47" s="103"/>
    </row>
    <row r="48" spans="1:12" ht="15.75" customHeight="1" x14ac:dyDescent="0.25">
      <c r="A48" s="24" t="s">
        <v>8</v>
      </c>
      <c r="B48" s="88" t="s">
        <v>160</v>
      </c>
      <c r="C48" s="107">
        <v>49776849.810000002</v>
      </c>
      <c r="D48" s="107">
        <v>4251064.9858999997</v>
      </c>
      <c r="E48" s="7">
        <v>54027914.795900002</v>
      </c>
      <c r="F48" s="107">
        <v>44411262.350000001</v>
      </c>
      <c r="G48" s="107">
        <v>2970969.7491000001</v>
      </c>
      <c r="H48" s="7">
        <v>47382232.099100001</v>
      </c>
      <c r="I48" s="11"/>
      <c r="J48" s="103"/>
      <c r="K48" s="103"/>
      <c r="L48" s="103"/>
    </row>
    <row r="49" spans="1:12" ht="15.75" customHeight="1" x14ac:dyDescent="0.3">
      <c r="A49" s="24">
        <v>9</v>
      </c>
      <c r="B49" s="89" t="s">
        <v>161</v>
      </c>
      <c r="C49" s="7">
        <v>335300.17</v>
      </c>
      <c r="D49" s="7">
        <v>0</v>
      </c>
      <c r="E49" s="7">
        <v>335300.17</v>
      </c>
      <c r="F49" s="7">
        <v>2805</v>
      </c>
      <c r="G49" s="7">
        <v>0</v>
      </c>
      <c r="H49" s="7">
        <v>2805</v>
      </c>
      <c r="I49" s="11"/>
      <c r="J49" s="103"/>
      <c r="K49" s="103"/>
      <c r="L49" s="103"/>
    </row>
    <row r="50" spans="1:12" ht="15.75" customHeight="1" x14ac:dyDescent="0.25">
      <c r="A50" s="24" t="s">
        <v>9</v>
      </c>
      <c r="B50" s="88" t="s">
        <v>162</v>
      </c>
      <c r="C50" s="107">
        <v>0</v>
      </c>
      <c r="D50" s="107">
        <v>0</v>
      </c>
      <c r="E50" s="7">
        <v>0</v>
      </c>
      <c r="F50" s="107">
        <v>0</v>
      </c>
      <c r="G50" s="107">
        <v>0</v>
      </c>
      <c r="H50" s="7">
        <v>0</v>
      </c>
      <c r="I50" s="11"/>
      <c r="J50" s="103"/>
      <c r="K50" s="103"/>
      <c r="L50" s="103"/>
    </row>
    <row r="51" spans="1:12" ht="15.75" customHeight="1" x14ac:dyDescent="0.25">
      <c r="A51" s="24" t="s">
        <v>10</v>
      </c>
      <c r="B51" s="88" t="s">
        <v>163</v>
      </c>
      <c r="C51" s="107">
        <v>332270.17</v>
      </c>
      <c r="D51" s="107">
        <v>0</v>
      </c>
      <c r="E51" s="7">
        <v>332270.17</v>
      </c>
      <c r="F51" s="107">
        <v>0</v>
      </c>
      <c r="G51" s="107">
        <v>0</v>
      </c>
      <c r="H51" s="7">
        <v>0</v>
      </c>
      <c r="I51" s="11"/>
      <c r="J51" s="103"/>
      <c r="K51" s="103"/>
      <c r="L51" s="103"/>
    </row>
    <row r="52" spans="1:12" ht="15.75" customHeight="1" x14ac:dyDescent="0.25">
      <c r="A52" s="24" t="s">
        <v>11</v>
      </c>
      <c r="B52" s="88" t="s">
        <v>164</v>
      </c>
      <c r="C52" s="107">
        <v>3030</v>
      </c>
      <c r="D52" s="107">
        <v>0</v>
      </c>
      <c r="E52" s="7">
        <v>3030</v>
      </c>
      <c r="F52" s="107">
        <v>2805</v>
      </c>
      <c r="G52" s="107">
        <v>0</v>
      </c>
      <c r="H52" s="7">
        <v>2805</v>
      </c>
      <c r="I52" s="11"/>
      <c r="J52" s="103"/>
      <c r="K52" s="103"/>
      <c r="L52" s="103"/>
    </row>
    <row r="53" spans="1:12" ht="15.75" customHeight="1" x14ac:dyDescent="0.25">
      <c r="A53" s="24" t="s">
        <v>12</v>
      </c>
      <c r="B53" s="88" t="s">
        <v>165</v>
      </c>
      <c r="C53" s="107">
        <v>0</v>
      </c>
      <c r="D53" s="107">
        <v>0</v>
      </c>
      <c r="E53" s="7">
        <v>0</v>
      </c>
      <c r="F53" s="107">
        <v>0</v>
      </c>
      <c r="G53" s="107">
        <v>0</v>
      </c>
      <c r="H53" s="7">
        <v>0</v>
      </c>
      <c r="I53" s="11"/>
      <c r="J53" s="103"/>
      <c r="K53" s="103"/>
      <c r="L53" s="103"/>
    </row>
    <row r="54" spans="1:12" ht="15.75" customHeight="1" x14ac:dyDescent="0.3">
      <c r="A54" s="24">
        <v>10</v>
      </c>
      <c r="B54" s="90" t="s">
        <v>21</v>
      </c>
      <c r="C54" s="7">
        <v>156714823097.043</v>
      </c>
      <c r="D54" s="7">
        <v>1916804610.9307001</v>
      </c>
      <c r="E54" s="7">
        <v>158631627707.97369</v>
      </c>
      <c r="F54" s="7">
        <v>113468857580.196</v>
      </c>
      <c r="G54" s="7">
        <v>1753372795.5674</v>
      </c>
      <c r="H54" s="7">
        <v>115222230375.7634</v>
      </c>
      <c r="I54" s="11"/>
      <c r="J54" s="103"/>
      <c r="K54" s="103"/>
      <c r="L54" s="103"/>
    </row>
    <row r="55" spans="1:12" ht="15.75" customHeight="1" x14ac:dyDescent="0.25">
      <c r="A55" s="85"/>
      <c r="B55" s="86"/>
      <c r="C55" s="39"/>
      <c r="D55" s="39"/>
      <c r="E55" s="67"/>
      <c r="F55" s="39"/>
      <c r="G55" s="39"/>
      <c r="H55" s="67"/>
      <c r="I55" s="11"/>
      <c r="J55" s="11"/>
      <c r="K55" s="11"/>
      <c r="L55" s="11"/>
    </row>
    <row r="56" spans="1:12" ht="18" customHeight="1" x14ac:dyDescent="0.25">
      <c r="A56" s="74" t="s">
        <v>58</v>
      </c>
      <c r="B56" s="2"/>
      <c r="C56" s="11"/>
      <c r="D56" s="11"/>
      <c r="E56" s="11"/>
      <c r="F56" s="11"/>
      <c r="G56" s="11"/>
      <c r="H56" s="11"/>
      <c r="I56" s="11"/>
    </row>
    <row r="57" spans="1:12" ht="10.5" customHeight="1" x14ac:dyDescent="0.25">
      <c r="A57" s="74"/>
      <c r="B57" s="2"/>
      <c r="C57" s="11"/>
      <c r="D57" s="11"/>
      <c r="E57" s="11"/>
      <c r="F57" s="11"/>
      <c r="G57" s="11"/>
      <c r="H57" s="11"/>
      <c r="I57" s="11"/>
    </row>
    <row r="58" spans="1:12" ht="12" customHeight="1" x14ac:dyDescent="0.25">
      <c r="A58" s="74" t="s">
        <v>59</v>
      </c>
      <c r="B58" s="2"/>
      <c r="C58" s="11"/>
      <c r="D58" s="11"/>
      <c r="E58" s="11"/>
      <c r="F58" s="11"/>
      <c r="G58" s="11"/>
      <c r="H58" s="11"/>
      <c r="I58" s="11"/>
    </row>
    <row r="59" spans="1:12" ht="12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showGridLines="0" zoomScaleNormal="100" zoomScaleSheetLayoutView="100" workbookViewId="0">
      <selection activeCell="C9" sqref="C9"/>
    </sheetView>
  </sheetViews>
  <sheetFormatPr defaultRowHeight="12.75" x14ac:dyDescent="0.2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 x14ac:dyDescent="0.25">
      <c r="B2" s="68" t="s">
        <v>13</v>
      </c>
      <c r="C2" s="1" t="s">
        <v>14</v>
      </c>
      <c r="D2" s="42"/>
    </row>
    <row r="3" spans="1:5" ht="13.5" x14ac:dyDescent="0.25">
      <c r="B3" s="68" t="s">
        <v>15</v>
      </c>
      <c r="C3" s="78">
        <f>'RC'!B2</f>
        <v>42277</v>
      </c>
      <c r="D3" s="43" t="s">
        <v>167</v>
      </c>
    </row>
    <row r="4" spans="1:5" ht="18" customHeight="1" x14ac:dyDescent="0.3">
      <c r="B4" s="48" t="s">
        <v>168</v>
      </c>
      <c r="C4" s="2"/>
      <c r="D4" s="44"/>
    </row>
    <row r="5" spans="1:5" ht="49.5" x14ac:dyDescent="0.3">
      <c r="A5" s="40"/>
      <c r="B5" s="32"/>
      <c r="C5" s="41" t="s">
        <v>17</v>
      </c>
      <c r="D5" s="41" t="s">
        <v>18</v>
      </c>
    </row>
    <row r="6" spans="1:5" ht="18" customHeight="1" x14ac:dyDescent="0.2">
      <c r="A6" s="40"/>
      <c r="B6" s="50" t="s">
        <v>169</v>
      </c>
      <c r="C6" s="40"/>
      <c r="D6" s="40"/>
    </row>
    <row r="7" spans="1:5" ht="18" customHeight="1" x14ac:dyDescent="0.25">
      <c r="A7" s="40">
        <v>1</v>
      </c>
      <c r="B7" s="49" t="s">
        <v>218</v>
      </c>
      <c r="C7" s="56">
        <v>0.11244094067675919</v>
      </c>
      <c r="D7" s="56">
        <v>0.13902448423512542</v>
      </c>
      <c r="E7" s="57"/>
    </row>
    <row r="8" spans="1:5" ht="18" customHeight="1" x14ac:dyDescent="0.25">
      <c r="A8" s="40">
        <v>2</v>
      </c>
      <c r="B8" s="49" t="s">
        <v>219</v>
      </c>
      <c r="C8" s="56">
        <v>0.15174877844585075</v>
      </c>
      <c r="D8" s="56">
        <v>0.17707127131062472</v>
      </c>
    </row>
    <row r="9" spans="1:5" ht="18" customHeight="1" x14ac:dyDescent="0.25">
      <c r="A9" s="40">
        <v>3</v>
      </c>
      <c r="B9" s="49" t="s">
        <v>170</v>
      </c>
      <c r="C9" s="64">
        <v>1.0519824869101433</v>
      </c>
      <c r="D9" s="64">
        <v>1.0486282499616331</v>
      </c>
    </row>
    <row r="10" spans="1:5" ht="18" customHeight="1" x14ac:dyDescent="0.25">
      <c r="A10" s="40">
        <v>4</v>
      </c>
      <c r="B10" s="49" t="s">
        <v>171</v>
      </c>
      <c r="C10" s="64">
        <v>0.28210838474509259</v>
      </c>
      <c r="D10" s="65">
        <v>0.47822005032709436</v>
      </c>
      <c r="E10" s="57"/>
    </row>
    <row r="11" spans="1:5" ht="18" customHeight="1" x14ac:dyDescent="0.25">
      <c r="A11" s="40"/>
      <c r="B11" s="51" t="s">
        <v>172</v>
      </c>
      <c r="C11" s="62"/>
      <c r="D11" s="40"/>
    </row>
    <row r="12" spans="1:5" ht="18" customHeight="1" x14ac:dyDescent="0.25">
      <c r="A12" s="40">
        <v>5</v>
      </c>
      <c r="B12" s="49" t="s">
        <v>173</v>
      </c>
      <c r="C12" s="64">
        <v>8.922471640903179E-2</v>
      </c>
      <c r="D12" s="64">
        <v>8.9730753979955086E-2</v>
      </c>
      <c r="E12" s="57"/>
    </row>
    <row r="13" spans="1:5" ht="18" customHeight="1" x14ac:dyDescent="0.25">
      <c r="A13" s="40">
        <v>6</v>
      </c>
      <c r="B13" s="91" t="s">
        <v>174</v>
      </c>
      <c r="C13" s="64">
        <v>3.661631970979342E-2</v>
      </c>
      <c r="D13" s="64">
        <v>3.5036007541359361E-2</v>
      </c>
      <c r="E13" s="57"/>
    </row>
    <row r="14" spans="1:5" ht="18" customHeight="1" x14ac:dyDescent="0.25">
      <c r="A14" s="40">
        <v>7</v>
      </c>
      <c r="B14" s="91" t="s">
        <v>175</v>
      </c>
      <c r="C14" s="65">
        <v>3.6535173083775047E-2</v>
      </c>
      <c r="D14" s="64">
        <v>4.5275075605407576E-2</v>
      </c>
      <c r="E14" s="59"/>
    </row>
    <row r="15" spans="1:5" ht="18" customHeight="1" x14ac:dyDescent="0.25">
      <c r="A15" s="40">
        <v>8</v>
      </c>
      <c r="B15" s="91" t="s">
        <v>176</v>
      </c>
      <c r="C15" s="65">
        <v>5.2608396699238377E-2</v>
      </c>
      <c r="D15" s="65">
        <v>5.4694746438595725E-2</v>
      </c>
      <c r="E15" s="63"/>
    </row>
    <row r="16" spans="1:5" ht="18" customHeight="1" x14ac:dyDescent="0.25">
      <c r="A16" s="40">
        <v>9</v>
      </c>
      <c r="B16" s="91" t="s">
        <v>177</v>
      </c>
      <c r="C16" s="64">
        <v>2.3599558931870778E-2</v>
      </c>
      <c r="D16" s="64">
        <v>2.7015871859028422E-2</v>
      </c>
    </row>
    <row r="17" spans="1:5" ht="18" customHeight="1" x14ac:dyDescent="0.25">
      <c r="A17" s="40">
        <v>10</v>
      </c>
      <c r="B17" s="91" t="s">
        <v>178</v>
      </c>
      <c r="C17" s="64">
        <v>0.15253053229624308</v>
      </c>
      <c r="D17" s="64">
        <v>0.16668575030649341</v>
      </c>
    </row>
    <row r="18" spans="1:5" ht="18" customHeight="1" x14ac:dyDescent="0.25">
      <c r="A18" s="40"/>
      <c r="B18" s="51" t="s">
        <v>179</v>
      </c>
      <c r="C18" s="40"/>
      <c r="D18" s="40"/>
    </row>
    <row r="19" spans="1:5" ht="18" customHeight="1" x14ac:dyDescent="0.25">
      <c r="A19" s="40">
        <v>11</v>
      </c>
      <c r="B19" s="92" t="s">
        <v>180</v>
      </c>
      <c r="C19" s="64">
        <v>7.5062820999540855E-2</v>
      </c>
      <c r="D19" s="64">
        <v>8.3703778152164551E-2</v>
      </c>
      <c r="E19" s="59"/>
    </row>
    <row r="20" spans="1:5" ht="18" customHeight="1" x14ac:dyDescent="0.25">
      <c r="A20" s="40">
        <v>12</v>
      </c>
      <c r="B20" s="49" t="s">
        <v>181</v>
      </c>
      <c r="C20" s="64">
        <v>6.3518956355564496E-2</v>
      </c>
      <c r="D20" s="64">
        <v>7.0397013395394128E-2</v>
      </c>
    </row>
    <row r="21" spans="1:5" ht="18" customHeight="1" x14ac:dyDescent="0.25">
      <c r="A21" s="40">
        <v>13</v>
      </c>
      <c r="B21" s="49" t="s">
        <v>182</v>
      </c>
      <c r="C21" s="64">
        <v>0.64657459347436863</v>
      </c>
      <c r="D21" s="64">
        <v>0.63587620669682299</v>
      </c>
    </row>
    <row r="22" spans="1:5" ht="18" customHeight="1" x14ac:dyDescent="0.25">
      <c r="A22" s="40">
        <v>14</v>
      </c>
      <c r="B22" s="49" t="s">
        <v>183</v>
      </c>
      <c r="C22" s="64">
        <v>0.58504930128815147</v>
      </c>
      <c r="D22" s="64">
        <v>0.53793586511907932</v>
      </c>
    </row>
    <row r="23" spans="1:5" ht="18" customHeight="1" x14ac:dyDescent="0.25">
      <c r="A23" s="40">
        <v>15</v>
      </c>
      <c r="B23" s="49" t="s">
        <v>184</v>
      </c>
      <c r="C23" s="96">
        <v>0.35232869089936336</v>
      </c>
      <c r="D23" s="96">
        <v>8.1690260627044653E-2</v>
      </c>
    </row>
    <row r="24" spans="1:5" ht="18" customHeight="1" x14ac:dyDescent="0.25">
      <c r="A24" s="40"/>
      <c r="B24" s="93" t="s">
        <v>185</v>
      </c>
      <c r="C24" s="40"/>
      <c r="D24" s="40"/>
    </row>
    <row r="25" spans="1:5" ht="18" customHeight="1" x14ac:dyDescent="0.25">
      <c r="A25" s="40">
        <v>16</v>
      </c>
      <c r="B25" s="49" t="s">
        <v>207</v>
      </c>
      <c r="C25" s="64">
        <v>0.21578870220218088</v>
      </c>
      <c r="D25" s="58">
        <v>0.22662104088512361</v>
      </c>
    </row>
    <row r="26" spans="1:5" ht="18" customHeight="1" x14ac:dyDescent="0.25">
      <c r="A26" s="40">
        <v>17</v>
      </c>
      <c r="B26" s="49" t="s">
        <v>186</v>
      </c>
      <c r="C26" s="64">
        <v>0.70655821163908961</v>
      </c>
      <c r="D26" s="58">
        <v>0.68504037431600884</v>
      </c>
    </row>
    <row r="27" spans="1:5" ht="18" customHeight="1" x14ac:dyDescent="0.25">
      <c r="A27" s="40">
        <v>18</v>
      </c>
      <c r="B27" s="49" t="s">
        <v>187</v>
      </c>
      <c r="C27" s="64">
        <v>0.36869391750296565</v>
      </c>
      <c r="D27" s="64">
        <v>0.36719955049621589</v>
      </c>
    </row>
    <row r="28" spans="1:5" ht="15" customHeight="1" x14ac:dyDescent="0.25">
      <c r="A28" s="47"/>
      <c r="B28" s="52"/>
      <c r="C28" s="47"/>
      <c r="D28" s="47"/>
    </row>
    <row r="29" spans="1:5" ht="15" customHeight="1" x14ac:dyDescent="0.25">
      <c r="A29" s="47"/>
      <c r="B29" s="102"/>
      <c r="C29" s="47"/>
      <c r="D29" s="47"/>
    </row>
    <row r="30" spans="1:5" ht="15" customHeight="1" x14ac:dyDescent="0.25">
      <c r="A30" s="47"/>
      <c r="B30" s="101"/>
      <c r="C30" s="47"/>
      <c r="D30" s="47"/>
    </row>
    <row r="31" spans="1:5" ht="15" customHeight="1" x14ac:dyDescent="0.25">
      <c r="A31" s="47"/>
      <c r="B31" s="74"/>
      <c r="C31" s="2"/>
      <c r="D31" s="60"/>
    </row>
    <row r="32" spans="1:5" ht="11.25" customHeight="1" x14ac:dyDescent="0.25">
      <c r="A32" s="47"/>
      <c r="B32" s="74"/>
      <c r="C32" s="2"/>
      <c r="D32" s="47"/>
    </row>
    <row r="33" spans="1:5" ht="15" customHeight="1" x14ac:dyDescent="0.25">
      <c r="A33" s="47"/>
      <c r="B33" s="74"/>
      <c r="C33" s="2"/>
      <c r="D33" s="47"/>
    </row>
    <row r="34" spans="1:5" ht="15" customHeight="1" x14ac:dyDescent="0.25">
      <c r="A34" s="47"/>
      <c r="B34" s="52"/>
      <c r="C34" s="61"/>
      <c r="D34" s="47"/>
    </row>
    <row r="35" spans="1:5" ht="15" customHeight="1" x14ac:dyDescent="0.25">
      <c r="A35" s="47"/>
      <c r="B35" s="100"/>
      <c r="C35" s="60"/>
      <c r="D35" s="61"/>
    </row>
    <row r="36" spans="1:5" ht="15" customHeight="1" x14ac:dyDescent="0.25">
      <c r="A36" s="47"/>
      <c r="B36" s="52"/>
      <c r="C36" s="47"/>
      <c r="D36" s="47"/>
    </row>
    <row r="37" spans="1:5" ht="15" customHeight="1" x14ac:dyDescent="0.25">
      <c r="A37" s="47"/>
      <c r="B37" s="52"/>
      <c r="C37" s="47"/>
      <c r="D37" s="47"/>
    </row>
    <row r="38" spans="1:5" ht="15" customHeight="1" x14ac:dyDescent="0.25">
      <c r="A38" s="47"/>
      <c r="B38" s="52"/>
      <c r="C38" s="47"/>
      <c r="D38" s="47"/>
    </row>
    <row r="39" spans="1:5" ht="17.25" customHeight="1" x14ac:dyDescent="0.25">
      <c r="A39" s="47"/>
      <c r="B39" s="52"/>
      <c r="C39" s="47"/>
      <c r="D39" s="47"/>
    </row>
    <row r="40" spans="1:5" ht="19.5" customHeight="1" x14ac:dyDescent="0.2">
      <c r="C40" s="47"/>
      <c r="D40" s="47"/>
      <c r="E40" s="47"/>
    </row>
    <row r="41" spans="1:5" ht="19.5" customHeight="1" x14ac:dyDescent="0.2">
      <c r="C41" s="47"/>
      <c r="D41" s="47"/>
      <c r="E41" s="47"/>
    </row>
    <row r="42" spans="1:5" x14ac:dyDescent="0.2">
      <c r="C42" s="47"/>
      <c r="D42" s="47"/>
      <c r="E42" s="47"/>
    </row>
    <row r="43" spans="1:5" ht="13.5" x14ac:dyDescent="0.25">
      <c r="B43" s="45"/>
      <c r="C43" s="47"/>
      <c r="D43" s="47"/>
      <c r="E43" s="47"/>
    </row>
    <row r="44" spans="1:5" ht="13.5" x14ac:dyDescent="0.25">
      <c r="B44" s="46"/>
      <c r="C44" s="47"/>
      <c r="D44" s="47"/>
      <c r="E44" s="47"/>
    </row>
    <row r="45" spans="1:5" x14ac:dyDescent="0.2">
      <c r="C45" s="47"/>
      <c r="D45" s="47"/>
      <c r="E45" s="47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showGridLines="0" tabSelected="1" topLeftCell="A28" zoomScaleNormal="100" zoomScaleSheetLayoutView="100" workbookViewId="0">
      <selection activeCell="B41" sqref="B41"/>
    </sheetView>
  </sheetViews>
  <sheetFormatPr defaultRowHeight="12.75" x14ac:dyDescent="0.2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5" ht="13.5" x14ac:dyDescent="0.25">
      <c r="B1" s="68" t="s">
        <v>13</v>
      </c>
      <c r="C1" s="1" t="s">
        <v>14</v>
      </c>
      <c r="D1" s="1"/>
    </row>
    <row r="2" spans="1:5" ht="13.5" x14ac:dyDescent="0.25">
      <c r="B2" s="68" t="s">
        <v>15</v>
      </c>
      <c r="C2" s="78">
        <f>'RC'!B2</f>
        <v>42277</v>
      </c>
      <c r="D2" s="78"/>
    </row>
    <row r="3" spans="1:5" ht="36" customHeight="1" x14ac:dyDescent="0.3">
      <c r="A3" s="53"/>
      <c r="B3" s="134" t="s">
        <v>188</v>
      </c>
      <c r="C3" s="134"/>
      <c r="D3" s="54" t="s">
        <v>189</v>
      </c>
    </row>
    <row r="4" spans="1:5" ht="17.25" customHeight="1" x14ac:dyDescent="0.25">
      <c r="A4" s="40"/>
      <c r="B4" s="122" t="s">
        <v>190</v>
      </c>
      <c r="C4" s="122"/>
      <c r="D4" s="132"/>
    </row>
    <row r="5" spans="1:5" ht="17.25" customHeight="1" x14ac:dyDescent="0.25">
      <c r="A5" s="40">
        <v>1</v>
      </c>
      <c r="B5" s="119" t="s">
        <v>192</v>
      </c>
      <c r="C5" s="120"/>
      <c r="D5" s="121"/>
    </row>
    <row r="6" spans="1:5" ht="17.25" customHeight="1" x14ac:dyDescent="0.25">
      <c r="A6" s="40">
        <v>2</v>
      </c>
      <c r="B6" s="119" t="s">
        <v>191</v>
      </c>
      <c r="C6" s="120"/>
      <c r="D6" s="121"/>
    </row>
    <row r="7" spans="1:5" ht="17.25" customHeight="1" x14ac:dyDescent="0.25">
      <c r="A7" s="40">
        <v>3</v>
      </c>
      <c r="B7" s="97" t="s">
        <v>203</v>
      </c>
      <c r="C7" s="98"/>
      <c r="D7" s="99"/>
    </row>
    <row r="8" spans="1:5" ht="17.25" customHeight="1" x14ac:dyDescent="0.25">
      <c r="A8" s="40">
        <v>4</v>
      </c>
      <c r="B8" s="97" t="s">
        <v>202</v>
      </c>
      <c r="C8" s="98"/>
      <c r="D8" s="99"/>
    </row>
    <row r="9" spans="1:5" ht="17.25" customHeight="1" x14ac:dyDescent="0.25">
      <c r="A9" s="40">
        <v>5</v>
      </c>
      <c r="B9" s="119" t="s">
        <v>206</v>
      </c>
      <c r="C9" s="120"/>
      <c r="D9" s="133"/>
    </row>
    <row r="10" spans="1:5" ht="17.25" customHeight="1" x14ac:dyDescent="0.25">
      <c r="A10" s="40">
        <v>6</v>
      </c>
      <c r="B10" s="119" t="s">
        <v>204</v>
      </c>
      <c r="C10" s="120"/>
      <c r="D10" s="133"/>
    </row>
    <row r="11" spans="1:5" ht="17.25" customHeight="1" x14ac:dyDescent="0.25">
      <c r="A11" s="40">
        <v>7</v>
      </c>
      <c r="B11" s="119" t="s">
        <v>205</v>
      </c>
      <c r="C11" s="120"/>
      <c r="D11" s="133"/>
    </row>
    <row r="12" spans="1:5" ht="17.25" customHeight="1" x14ac:dyDescent="0.25">
      <c r="A12" s="115"/>
      <c r="B12" s="128"/>
      <c r="C12" s="128"/>
      <c r="D12" s="138"/>
      <c r="E12" s="47"/>
    </row>
    <row r="13" spans="1:5" ht="17.25" customHeight="1" x14ac:dyDescent="0.25">
      <c r="A13" s="114"/>
      <c r="B13" s="124"/>
      <c r="C13" s="125"/>
      <c r="D13" s="126"/>
      <c r="E13" s="47"/>
    </row>
    <row r="14" spans="1:5" ht="17.25" customHeight="1" x14ac:dyDescent="0.25">
      <c r="A14" s="40"/>
      <c r="B14" s="122" t="s">
        <v>197</v>
      </c>
      <c r="C14" s="122"/>
      <c r="D14" s="132"/>
    </row>
    <row r="15" spans="1:5" ht="17.25" customHeight="1" x14ac:dyDescent="0.25">
      <c r="A15" s="40">
        <v>1</v>
      </c>
      <c r="B15" s="129" t="s">
        <v>193</v>
      </c>
      <c r="C15" s="130"/>
      <c r="D15" s="131"/>
    </row>
    <row r="16" spans="1:5" ht="17.25" customHeight="1" x14ac:dyDescent="0.25">
      <c r="A16" s="40">
        <v>2</v>
      </c>
      <c r="B16" s="129" t="s">
        <v>194</v>
      </c>
      <c r="C16" s="130"/>
      <c r="D16" s="131"/>
    </row>
    <row r="17" spans="1:5" ht="17.25" customHeight="1" x14ac:dyDescent="0.25">
      <c r="A17" s="40">
        <v>3</v>
      </c>
      <c r="B17" s="129" t="s">
        <v>195</v>
      </c>
      <c r="C17" s="130"/>
      <c r="D17" s="131"/>
    </row>
    <row r="18" spans="1:5" ht="17.25" customHeight="1" x14ac:dyDescent="0.25">
      <c r="A18" s="40">
        <v>4</v>
      </c>
      <c r="B18" s="129" t="s">
        <v>196</v>
      </c>
      <c r="C18" s="130"/>
      <c r="D18" s="131"/>
    </row>
    <row r="19" spans="1:5" ht="17.25" customHeight="1" x14ac:dyDescent="0.25">
      <c r="A19" s="40">
        <v>5</v>
      </c>
      <c r="B19" s="129" t="s">
        <v>210</v>
      </c>
      <c r="C19" s="130"/>
      <c r="D19" s="131"/>
    </row>
    <row r="20" spans="1:5" ht="17.25" customHeight="1" x14ac:dyDescent="0.25">
      <c r="A20" s="40">
        <v>6</v>
      </c>
      <c r="B20" s="119" t="s">
        <v>200</v>
      </c>
      <c r="C20" s="120"/>
      <c r="D20" s="139"/>
    </row>
    <row r="21" spans="1:5" ht="17.25" customHeight="1" x14ac:dyDescent="0.25">
      <c r="A21" s="40">
        <v>7</v>
      </c>
      <c r="B21" s="129" t="s">
        <v>208</v>
      </c>
      <c r="C21" s="130"/>
      <c r="D21" s="131"/>
    </row>
    <row r="22" spans="1:5" ht="17.25" customHeight="1" x14ac:dyDescent="0.25">
      <c r="A22" s="40">
        <v>8</v>
      </c>
      <c r="B22" s="129" t="s">
        <v>209</v>
      </c>
      <c r="C22" s="130"/>
      <c r="D22" s="131"/>
    </row>
    <row r="23" spans="1:5" ht="17.25" customHeight="1" x14ac:dyDescent="0.25">
      <c r="A23" s="115"/>
      <c r="B23" s="135"/>
      <c r="C23" s="136"/>
      <c r="D23" s="137"/>
      <c r="E23" s="47"/>
    </row>
    <row r="24" spans="1:5" ht="17.25" customHeight="1" x14ac:dyDescent="0.2">
      <c r="A24" s="47"/>
      <c r="B24" s="47"/>
      <c r="C24" s="47"/>
      <c r="D24" s="47"/>
      <c r="E24" s="47"/>
    </row>
    <row r="25" spans="1:5" ht="17.25" customHeight="1" x14ac:dyDescent="0.2"/>
    <row r="26" spans="1:5" ht="27" customHeight="1" x14ac:dyDescent="0.25">
      <c r="A26" s="40"/>
      <c r="B26" s="122" t="s">
        <v>198</v>
      </c>
      <c r="C26" s="122"/>
      <c r="D26" s="123"/>
    </row>
    <row r="27" spans="1:5" ht="17.25" customHeight="1" x14ac:dyDescent="0.25">
      <c r="A27" s="40">
        <v>1</v>
      </c>
      <c r="B27" s="119" t="s">
        <v>211</v>
      </c>
      <c r="C27" s="120"/>
      <c r="D27" s="121"/>
    </row>
    <row r="28" spans="1:5" ht="17.25" customHeight="1" x14ac:dyDescent="0.25">
      <c r="A28" s="40">
        <v>2</v>
      </c>
      <c r="B28" s="119" t="s">
        <v>212</v>
      </c>
      <c r="C28" s="120"/>
      <c r="D28" s="121"/>
    </row>
    <row r="29" spans="1:5" ht="17.25" customHeight="1" x14ac:dyDescent="0.25">
      <c r="A29" s="40">
        <v>3</v>
      </c>
      <c r="B29" s="104" t="s">
        <v>213</v>
      </c>
      <c r="C29" s="105"/>
      <c r="D29" s="106"/>
    </row>
    <row r="30" spans="1:5" ht="17.25" customHeight="1" x14ac:dyDescent="0.25">
      <c r="A30" s="40">
        <v>4</v>
      </c>
      <c r="B30" s="119" t="s">
        <v>214</v>
      </c>
      <c r="C30" s="120"/>
      <c r="D30" s="121"/>
    </row>
    <row r="31" spans="1:5" ht="17.25" customHeight="1" x14ac:dyDescent="0.25">
      <c r="A31" s="40">
        <v>5</v>
      </c>
      <c r="B31" s="119" t="s">
        <v>215</v>
      </c>
      <c r="C31" s="120"/>
      <c r="D31" s="121"/>
    </row>
    <row r="32" spans="1:5" ht="17.25" customHeight="1" x14ac:dyDescent="0.25">
      <c r="A32" s="40">
        <v>6</v>
      </c>
      <c r="B32" s="119" t="s">
        <v>220</v>
      </c>
      <c r="C32" s="120"/>
      <c r="D32" s="121"/>
    </row>
    <row r="33" spans="1:5" ht="17.25" customHeight="1" x14ac:dyDescent="0.25">
      <c r="A33" s="115"/>
      <c r="B33" s="128"/>
      <c r="C33" s="128"/>
      <c r="D33" s="128"/>
      <c r="E33" s="47"/>
    </row>
    <row r="34" spans="1:5" ht="17.25" customHeight="1" x14ac:dyDescent="0.25">
      <c r="A34" s="47"/>
      <c r="B34" s="127"/>
      <c r="C34" s="127"/>
      <c r="D34" s="127"/>
    </row>
    <row r="35" spans="1:5" ht="17.25" customHeight="1" x14ac:dyDescent="0.25">
      <c r="A35" s="47"/>
      <c r="B35" s="127"/>
      <c r="C35" s="127"/>
      <c r="D35" s="127"/>
    </row>
    <row r="36" spans="1:5" ht="17.25" customHeight="1" x14ac:dyDescent="0.25">
      <c r="A36" s="47"/>
      <c r="B36" s="127"/>
      <c r="C36" s="127"/>
      <c r="D36" s="127"/>
    </row>
    <row r="37" spans="1:5" ht="17.25" customHeight="1" x14ac:dyDescent="0.25">
      <c r="A37" s="47"/>
      <c r="B37" s="127"/>
      <c r="C37" s="127"/>
      <c r="D37" s="127"/>
    </row>
    <row r="38" spans="1:5" ht="17.25" customHeight="1" x14ac:dyDescent="0.25">
      <c r="A38" s="114"/>
      <c r="B38" s="124"/>
      <c r="C38" s="125"/>
      <c r="D38" s="126"/>
      <c r="E38" s="47"/>
    </row>
    <row r="39" spans="1:5" ht="13.5" x14ac:dyDescent="0.25">
      <c r="A39" s="94"/>
      <c r="B39" s="122" t="s">
        <v>226</v>
      </c>
      <c r="C39" s="122"/>
      <c r="D39" s="123"/>
    </row>
    <row r="40" spans="1:5" ht="17.25" customHeight="1" x14ac:dyDescent="0.25">
      <c r="A40" s="40">
        <v>1</v>
      </c>
      <c r="B40" s="119" t="s">
        <v>227</v>
      </c>
      <c r="C40" s="120"/>
      <c r="D40" s="121"/>
    </row>
    <row r="41" spans="1:5" ht="17.25" customHeight="1" x14ac:dyDescent="0.25">
      <c r="A41" s="40">
        <v>2</v>
      </c>
      <c r="B41" s="110" t="s">
        <v>222</v>
      </c>
      <c r="C41" s="111"/>
      <c r="D41" s="112"/>
    </row>
    <row r="42" spans="1:5" ht="17.25" customHeight="1" x14ac:dyDescent="0.25">
      <c r="A42" s="40">
        <v>3</v>
      </c>
      <c r="B42" s="119" t="s">
        <v>223</v>
      </c>
      <c r="C42" s="120"/>
      <c r="D42" s="121"/>
    </row>
    <row r="43" spans="1:5" ht="17.25" customHeight="1" x14ac:dyDescent="0.25">
      <c r="A43" s="40">
        <v>4</v>
      </c>
      <c r="B43" s="119" t="s">
        <v>224</v>
      </c>
      <c r="C43" s="120"/>
      <c r="D43" s="121"/>
    </row>
    <row r="44" spans="1:5" ht="17.25" customHeight="1" x14ac:dyDescent="0.25">
      <c r="A44" s="40">
        <v>5</v>
      </c>
      <c r="B44" s="119" t="s">
        <v>216</v>
      </c>
      <c r="C44" s="120"/>
      <c r="D44" s="121"/>
    </row>
    <row r="45" spans="1:5" ht="17.25" customHeight="1" x14ac:dyDescent="0.25">
      <c r="A45" s="40">
        <v>6</v>
      </c>
      <c r="B45" s="119" t="s">
        <v>217</v>
      </c>
      <c r="C45" s="120"/>
      <c r="D45" s="121"/>
    </row>
    <row r="46" spans="1:5" ht="17.25" customHeight="1" x14ac:dyDescent="0.25">
      <c r="A46" s="47"/>
      <c r="B46" s="52"/>
      <c r="C46" s="52"/>
      <c r="D46" s="52"/>
    </row>
    <row r="47" spans="1:5" ht="17.25" customHeight="1" x14ac:dyDescent="0.25">
      <c r="A47" s="47"/>
      <c r="B47" s="113" t="s">
        <v>225</v>
      </c>
      <c r="C47" s="52"/>
      <c r="D47" s="52"/>
    </row>
    <row r="48" spans="1:5" ht="17.25" customHeight="1" x14ac:dyDescent="0.25">
      <c r="A48" s="47"/>
      <c r="B48" s="113"/>
      <c r="C48" s="52"/>
      <c r="D48" s="52"/>
    </row>
    <row r="50" spans="2:2" x14ac:dyDescent="0.2">
      <c r="B50" s="74" t="s">
        <v>58</v>
      </c>
    </row>
    <row r="51" spans="2:2" x14ac:dyDescent="0.2">
      <c r="B51" s="74"/>
    </row>
    <row r="52" spans="2:2" x14ac:dyDescent="0.2">
      <c r="B52" s="74" t="s">
        <v>59</v>
      </c>
    </row>
  </sheetData>
  <mergeCells count="37">
    <mergeCell ref="B43:D43"/>
    <mergeCell ref="B44:D44"/>
    <mergeCell ref="B45:D45"/>
    <mergeCell ref="B42:D42"/>
    <mergeCell ref="B3:C3"/>
    <mergeCell ref="B23:D23"/>
    <mergeCell ref="B9:D9"/>
    <mergeCell ref="B19:D19"/>
    <mergeCell ref="B21:D21"/>
    <mergeCell ref="B16:D16"/>
    <mergeCell ref="B17:D17"/>
    <mergeCell ref="B11:D11"/>
    <mergeCell ref="B12:D12"/>
    <mergeCell ref="B20:D20"/>
    <mergeCell ref="B4:D4"/>
    <mergeCell ref="B5:D5"/>
    <mergeCell ref="B26:D26"/>
    <mergeCell ref="B27:D27"/>
    <mergeCell ref="B6:D6"/>
    <mergeCell ref="B18:D18"/>
    <mergeCell ref="B14:D14"/>
    <mergeCell ref="B22:D22"/>
    <mergeCell ref="B15:D15"/>
    <mergeCell ref="B10:D10"/>
    <mergeCell ref="B13:D13"/>
    <mergeCell ref="B40:D40"/>
    <mergeCell ref="B39:D39"/>
    <mergeCell ref="B38:D38"/>
    <mergeCell ref="B28:D28"/>
    <mergeCell ref="B34:D34"/>
    <mergeCell ref="B35:D35"/>
    <mergeCell ref="B36:D36"/>
    <mergeCell ref="B37:D37"/>
    <mergeCell ref="B33:D33"/>
    <mergeCell ref="B32:D32"/>
    <mergeCell ref="B30:D30"/>
    <mergeCell ref="B31:D31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zu0OAOZMxCCXXL1sGOFgnqryyis=</DigestValue>
    </Reference>
    <Reference URI="#idOfficeObject" Type="http://www.w3.org/2000/09/xmldsig#Object">
      <DigestMethod Algorithm="http://www.w3.org/2000/09/xmldsig#sha1"/>
      <DigestValue>WkKLc+EdEEDV/zrB1d0eoSvZ6Dc=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dsyu3tHVDBUAgbSnGli6GwCFDvg=</DigestValue>
    </Reference>
  </SignedInfo>
  <SignatureValue>lOVWclUTAHKZxi5eeL3IvcxUkx43OmlyK6CLcP4MqhGB3035TGNKH0jvom4nCKnIPGQMHXf64QjV
drIZEkDYnU2MPaOfWk4KDVMl2Kj75fKo1xeCyJI5e2tG1Xy4TyY9erXjtCbGtn2J+PRSNF1ZYgWE
2F6bjrElqwVUJcR6/T/KooS5W5pgPB0PErkDqf9a36BQIwpnA1D/dZSFJC1x6aDm9vSgDJH7TIvm
+LOudYD4QpHdUleuzkpGxmGhbcLnr22kTTCzRn4eaGhMXnxZsoqyHhqHmt0L5DWqqkbBNixyx3jA
9xJqyTD2/z9KFkq53fVoUXQHx29li7/I+G+pgg==</SignatureValue>
  <KeyInfo>
    <X509Data>
      <X509Certificate>MIIGPzCCBSegAwIBAgIKQyFa7gABAAAPyzANBgkqhkiG9w0BAQUFADBKMRIwEAYKCZImiZPyLGQB
GRYCZ2UxEzARBgoJkiaJk/IsZAEZFgNuYmcxHzAdBgNVBAMTFk5CRyBDbGFzcyAyIElOVCBTdWIg
Q0EwHhcNMTUwMjI2MDU0OTI0WhcNMTcwMjEyMDkxOTIzWjA9MRUwEwYDVQQKEwxKU0MgVEJDIEJB
TksxJDAiBgNVBAMTG0JUQiAtIFZha2h0YW5nIEJhYnVuYXNodmlsaTCCASIwDQYJKoZIhvcNAQEB
BQADggEPADCCAQoCggEBAMjNNxb1eZcHC4uHAIXZ3cl1pHEqAgLF2z0bBsQ6j2HhNPBWYIoU+JKe
v1Es4IOuxZYPB8YnLXezvsG4dI94bifulE+0IB8zDfZIbOKkEPjY8T9TwmmFihZpCkNeKTU7+bDb
pkdOTQQ85HqH6PfnoBeajzaP3bK/Eue+zTMdLhwT9OVgEeSKyUx5tgGsGu9tmn1YMiwNa+cFQU40
dzfxj8xzL7rXHZHQlQ0LllyylYrgdiv51oleQgVQGVgMNb266D3R6XaFfm1+5UEMuAed4Tw5CqWY
WmXRZ5nvmipRmsbwJhFHrEKZY0OADdiKODYZX/rTgVWmt6RQu0fj4PQwy9kCAwEAAaOCAzIwggMu
MDwGCSsGAQQBgjcVBwQvMC0GJSsGAQQBgjcVCOayYION9USGgZkJg7ihSoO+hHEEg8SRM4SDiF0C
AWQCARswHQYDVR0lBBYwFAYIKwYBBQUHAwIGCCsGAQUFBwMEMAsGA1UdDwQEAwIHgDAnBgkrBgEE
AYI3FQoEGjAYMAoGCCsGAQUFBwMCMAoGCCsGAQUFBwMEMB0GA1UdDgQWBBT+nQjn619i5FDnGN1z
jy+ZAd1nYDAfBgNVHSMEGDAWgBTDLtIv8EwvGcIngvz2LqxqsEnPwTCCASUGA1UdHwSCARwwggEY
MIIBFKCCARCgggEMhoHHbGRhcDovLy9DTj1OQkclMjBDbGFzcyUyMDIlMjBJTlQlMjBTdWIlMjBD
QSgxKSxDTj1uYmctc3ViQ0EsQ049Q0RQLENOPVB1YmxpYyUyMEtleSUyMFNlcnZpY2VzLENOPVNl
cnZpY2VzLENOPUNvbmZpZ3VyYXRpb24sREM9bmJnLERDPWdlP2NlcnRpZmljYXRlUmV2b2NhdGlv
bkxpc3Q/YmFzZT9vYmplY3RDbGFzcz1jUkxEaXN0cmlidXRpb25Qb2ludIZAaHR0cDovL2NybC5u
YmcuZ292LmdlL2NhL05CRyUyMENsYXNzJTIwMiUyMElOVCUyMFN1YiUyMENBKDEpLmNybDCCAS4G
CCsGAQUFBwEBBIIBIDCCARwwgboGCCsGAQUFBzAChoGtbGRhcDovLy9DTj1OQkclMjBDbGFzcyUy
MDIlMjBJTlQlMjBTdWIlMjBDQSxDTj1BSUEsQ049UHVibGljJTIwS2V5JTIwU2VydmljZXMsQ049
U2VydmljZXMsQ049Q29uZmlndXJhdGlvbixEQz1uYmcsREM9Z2U/Y0FDZXJ0aWZpY2F0ZT9iYXNl
P29iamVjdENsYXNzPWNlcnRpZmljYXRpb25BdXRob3JpdHkwXQYIKwYBBQUHMAKGUWh0dHA6Ly9j
cmwubmJnLmdvdi5nZS9jYS9uYmctc3ViQ0EubmJnLmdlX05CRyUyMENsYXNzJTIwMiUyMElOVCUy
MFN1YiUyMENBKDEpLmNydDANBgkqhkiG9w0BAQUFAAOCAQEAoVbIJnhOpc1fZQ8oXorl6S0uGUwr
F9VeyP4C6A2q7ODdguHRK9Ygupua0j7f2KcgaH2sJ1rm4eBQpiyqfhXvVcI8m3fEy1dgoWzmnDIZ
LxwilEvDOT4McCjJ/i8Qq6EX51h6ZnDHRtT2tLpsTaBiAJRi5BkViFv6UPw2k9Gd3B6LkIQOOTXb
Pl/eyf8D8YE+r9+/jm8QMfkr7xen5A6Nv26LCZYvAYDBoMDfkAQ2P12iYo4zunZ9MZA6J8GX4Xe7
p37abrwcl/Y3w3BDYwR+W4JPTyIkg1XVw5Ns4xMz/Nfv3RT6ou2PZIQzPqUE9DnTDQbaWzgqtcPS
Y/9LUj5I2g==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vBKUfIckUL2KAWWoNu1nssH+uVo=</DigestValue>
      </Reference>
      <Reference URI="/xl/worksheets/sheet1.xml?ContentType=application/vnd.openxmlformats-officedocument.spreadsheetml.worksheet+xml">
        <DigestMethod Algorithm="http://www.w3.org/2000/09/xmldsig#sha1"/>
        <DigestValue>90/0ZqAPxkBSBadJP+CbBhOXpmY=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sheets/sheet5.xml?ContentType=application/vnd.openxmlformats-officedocument.spreadsheetml.worksheet+xml">
        <DigestMethod Algorithm="http://www.w3.org/2000/09/xmldsig#sha1"/>
        <DigestValue>V8cftMufyFcJYgtRmq18wvSbFOs=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worksheets/sheet3.xml?ContentType=application/vnd.openxmlformats-officedocument.spreadsheetml.worksheet+xml">
        <DigestMethod Algorithm="http://www.w3.org/2000/09/xmldsig#sha1"/>
        <DigestValue>wdk965SmWATkyAWcPoKlJVSNHug=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book.xml?ContentType=application/vnd.openxmlformats-officedocument.spreadsheetml.sheet.main+xml">
        <DigestMethod Algorithm="http://www.w3.org/2000/09/xmldsig#sha1"/>
        <DigestValue>ZVTecxohy9ou5R2CI4jJutW8CFs=</DigestValue>
      </Reference>
      <Reference URI="/xl/calcChain.xml?ContentType=application/vnd.openxmlformats-officedocument.spreadsheetml.calcChain+xml">
        <DigestMethod Algorithm="http://www.w3.org/2000/09/xmldsig#sha1"/>
        <DigestValue>jM6XAx2JPY0BXCn3htaLdSaf20E=</DigestValue>
      </Reference>
      <Reference URI="/xl/worksheets/sheet4.xml?ContentType=application/vnd.openxmlformats-officedocument.spreadsheetml.worksheet+xml">
        <DigestMethod Algorithm="http://www.w3.org/2000/09/xmldsig#sha1"/>
        <DigestValue>tPPRynr4aMAb4wLRWOlPzXtt2Sg=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sheets/sheet2.xml?ContentType=application/vnd.openxmlformats-officedocument.spreadsheetml.worksheet+xml">
        <DigestMethod Algorithm="http://www.w3.org/2000/09/xmldsig#sha1"/>
        <DigestValue>7oI5XTrweUaVgyhVZXkRrB18sfM=</DigestValue>
      </Reference>
      <Reference URI="/xl/sharedStrings.xml?ContentType=application/vnd.openxmlformats-officedocument.spreadsheetml.sharedStrings+xml">
        <DigestMethod Algorithm="http://www.w3.org/2000/09/xmldsig#sha1"/>
        <DigestValue>Fdc/6Pa8HeR6RGQ0pvUHGyqRt/E=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2015-10-29T19:41:55Z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NBG</SignatureComments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2015-10-29T19:41:55Z</xd:SigningTime>
          <xd:SigningCertificate>
            <xd:Cert>
              <xd:CertDigest>
                <DigestMethod Algorithm="http://www.w3.org/2000/09/xmldsig#sha1"/>
                <DigestValue>4xD5CyE6L9x+e2zAqkXXTxG7SBg=</DigestValue>
              </xd:CertDigest>
              <xd:IssuerSerial>
                <X509IssuerName>CN=NBG Class 2 INT Sub CA, DC=nbg, DC=ge</X509IssuerName>
                <X509SerialNumber>317013849081210810142667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46gyh4pD8Bq4CloO+32GlhDb7IQ=</DigestValue>
    </Reference>
    <Reference URI="#idOfficeObject" Type="http://www.w3.org/2000/09/xmldsig#Object">
      <DigestMethod Algorithm="http://www.w3.org/2000/09/xmldsig#sha1"/>
      <DigestValue>WkKLc+EdEEDV/zrB1d0eoSvZ6Dc=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k6Oa1aDTAM8J1RzCGsiG37WF/pc=</DigestValue>
    </Reference>
  </SignedInfo>
  <SignatureValue>a+OK2dNvIUXmmPpTwOsqa/VijR3h7AHl8MToYFu/k7cADvkGGYuMTZgzZBPfo4fYvrjA3dEK7BlQ
wgMWi1ruaNbHJsifmKM3krdaVr2kMywwMFe4wyXBQlCT3nuQFWJHUuhfpjIG0ML0b3icZFeTejbH
P9Z2UHi0VKBQDrb4wAYDeGij+bCETHA2o/RTJL7ZEhhlogPHEdwYyyhsecxGRWeKNThP7s1TUGDS
EDfaDdB5dWQl1ENqgwWpSherM9R1Op5mJ+KN/bTU5LEb+TnFIGtl0lMezXQ6poS4RUm5Qv7potS1
lhihMoC6gxZzTPOeTtE1O93kDi515LUhToCOTA==</SignatureValue>
  <KeyInfo>
    <X509Data>
      <X509Certificate>MIIGOzCCBSOgAwIBAgIKLgxqewABAAAQ/zANBgkqhkiG9w0BAQUFADBKMRIwEAYKCZImiZPyLGQB
GRYCZ2UxEzARBgoJkiaJk/IsZAEZFgNuYmcxHzAdBgNVBAMTFk5CRyBDbGFzcyAyIElOVCBTdWIg
Q0EwHhcNMTUwNjAxMTMzOTI1WhcNMTcwMjEyMDkxOTIzWjA5MRUwEwYDVQQKEwxKU0MgVEJDIEJB
TksxIDAeBgNVBAMTF0JUQiAtIE1pa2hlaWwgQWJhc2hpZHplMIIBIjANBgkqhkiG9w0BAQEFAAOC
AQ8AMIIBCgKCAQEA61mNTfMkTqVCb3P3ylNh/tTQXwqgkMReuxKl3roJPmU1srzwumW5xce7/uO4
Bzu9M/MArvG/PazorLMBHu1am89rSqdH5ryoIGxqHmrPz9RS7OJZ/a/5TFB/cqmFtGLkftRF/HY6
GFjRfntqy887dy+OFOK8TsyI4BwuKLwT1CgYimRvpRJFpYr1mfsgNrm3F1QLblsKlrOs7e/S7R0A
y2CPq2zotb7qtADH/GqF65jYkBGiWSlH0FI4LeJ8e3KWZ7g+DW2sKZs2rgHGg9ZqliKpxpDklHEN
3jzjl80k/bcXacaCTVDDWer9mY4JFyz655LZ0TtXItnq0cDughtbUwIDAQABo4IDMjCCAy4wPAYJ
KwYBBAGCNxUHBC8wLQYlKwYBBAGCNxUI5rJgg431RIaBmQmDuKFKg76EcQSDxJEzhIOIXQIBZAIB
GzAdBgNVHSUEFjAUBggrBgEFBQcDAgYIKwYBBQUHAwQwCwYDVR0PBAQDAgeAMCcGCSsGAQQBgjcV
CgQaMBgwCgYIKwYBBQUHAwIwCgYIKwYBBQUHAwQwHQYDVR0OBBYEFFvX+5o7ss1iHYSm/nl6wMb2
15LbMB8GA1UdIwQYMBaAFMMu0i/wTC8ZwieC/PYurGqwSc/BMIIBJQYDVR0fBIIBHDCCARgwggEU
oIIBEKCCAQyGgcdsZGFwOi8vL0NOPU5CRyUyMENsYXNzJTIwMiUyMElOVCUyMFN1YiUyMENBKDEp
LENOPW5iZy1zdWJDQSxDTj1DRFAsQ049UHVibGljJTIwS2V5JTIwU2VydmljZXMsQ049U2Vydmlj
ZXMsQ049Q29uZmlndXJhdGlvbixEQz1uYmcsREM9Z2U/Y2VydGlmaWNhdGVSZXZvY2F0aW9uTGlz
dD9iYXNlP29iamVjdENsYXNzPWNSTERpc3RyaWJ1dGlvblBvaW50hkBodHRwOi8vY3JsLm5iZy5n
b3YuZ2UvY2EvTkJHJTIwQ2xhc3MlMjAyJTIwSU5UJTIwU3ViJTIwQ0EoMSkuY3JsMIIBLgYIKwYB
BQUHAQEEggEgMIIBHDCBugYIKwYBBQUHMAKGga1sZGFwOi8vL0NOPU5CRyUyMENsYXNzJTIwMiUy
MElOVCUyMFN1YiUyMENBLENOPUFJQSxDTj1QdWJsaWMlMjBLZXklMjBTZXJ2aWNlcyxDTj1TZXJ2
aWNlcyxDTj1Db25maWd1cmF0aW9uLERDPW5iZyxEQz1nZT9jQUNlcnRpZmljYXRlP2Jhc2U/b2Jq
ZWN0Q2xhc3M9Y2VydGlmaWNhdGlvbkF1dGhvcml0eTBdBggrBgEFBQcwAoZRaHR0cDovL2NybC5u
YmcuZ292LmdlL2NhL25iZy1zdWJDQS5uYmcuZ2VfTkJHJTIwQ2xhc3MlMjAyJTIwSU5UJTIwU3Vi
JTIwQ0EoMSkuY3J0MA0GCSqGSIb3DQEBBQUAA4IBAQAyK1jB+Y6AXBKJ50orFHz8uCgLaG+Enhvm
hr58qwkE59OPDI78cC3/NuImhX6iSB9JsSquualmGrr46uLBYvXcynyOqEQPurEDC1vSWzuEfC0w
pKUCUZcOOA2ypWo99bisRTY/jLVWgKwU5qTVtjtopjBw/kj+Qt94M1H3LW8z0NMxxmsXCjuYrvRQ
Nk+8R8JAKViksG5gbxK6zcGJfRGc6CnElkzB0j+Y+8QS08V2H8OdBd4Ffm+uKPYc3htIi3b+lXNe
UUbCshVg9ekqcvwDROlGd57HvQICOiBAe+jLqpuX7D34DIVEqmyFXH76kOxsi8zv9aRW8IQk6l2U
lriC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vBKUfIckUL2KAWWoNu1nssH+uVo=</DigestValue>
      </Reference>
      <Reference URI="/xl/worksheets/sheet1.xml?ContentType=application/vnd.openxmlformats-officedocument.spreadsheetml.worksheet+xml">
        <DigestMethod Algorithm="http://www.w3.org/2000/09/xmldsig#sha1"/>
        <DigestValue>90/0ZqAPxkBSBadJP+CbBhOXpmY=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sheets/sheet5.xml?ContentType=application/vnd.openxmlformats-officedocument.spreadsheetml.worksheet+xml">
        <DigestMethod Algorithm="http://www.w3.org/2000/09/xmldsig#sha1"/>
        <DigestValue>V8cftMufyFcJYgtRmq18wvSbFOs=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worksheets/sheet3.xml?ContentType=application/vnd.openxmlformats-officedocument.spreadsheetml.worksheet+xml">
        <DigestMethod Algorithm="http://www.w3.org/2000/09/xmldsig#sha1"/>
        <DigestValue>wdk965SmWATkyAWcPoKlJVSNHug=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book.xml?ContentType=application/vnd.openxmlformats-officedocument.spreadsheetml.sheet.main+xml">
        <DigestMethod Algorithm="http://www.w3.org/2000/09/xmldsig#sha1"/>
        <DigestValue>ZVTecxohy9ou5R2CI4jJutW8CFs=</DigestValue>
      </Reference>
      <Reference URI="/xl/calcChain.xml?ContentType=application/vnd.openxmlformats-officedocument.spreadsheetml.calcChain+xml">
        <DigestMethod Algorithm="http://www.w3.org/2000/09/xmldsig#sha1"/>
        <DigestValue>jM6XAx2JPY0BXCn3htaLdSaf20E=</DigestValue>
      </Reference>
      <Reference URI="/xl/worksheets/sheet4.xml?ContentType=application/vnd.openxmlformats-officedocument.spreadsheetml.worksheet+xml">
        <DigestMethod Algorithm="http://www.w3.org/2000/09/xmldsig#sha1"/>
        <DigestValue>tPPRynr4aMAb4wLRWOlPzXtt2Sg=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sheets/sheet2.xml?ContentType=application/vnd.openxmlformats-officedocument.spreadsheetml.worksheet+xml">
        <DigestMethod Algorithm="http://www.w3.org/2000/09/xmldsig#sha1"/>
        <DigestValue>7oI5XTrweUaVgyhVZXkRrB18sfM=</DigestValue>
      </Reference>
      <Reference URI="/xl/sharedStrings.xml?ContentType=application/vnd.openxmlformats-officedocument.spreadsheetml.sharedStrings+xml">
        <DigestMethod Algorithm="http://www.w3.org/2000/09/xmldsig#sha1"/>
        <DigestValue>Fdc/6Pa8HeR6RGQ0pvUHGyqRt/E=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2015-10-29T19:42:46Z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NBG</SignatureComments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2015-10-29T19:42:46Z</xd:SigningTime>
          <xd:SigningCertificate>
            <xd:Cert>
              <xd:CertDigest>
                <DigestMethod Algorithm="http://www.w3.org/2000/09/xmldsig#sha1"/>
                <DigestValue>VJJFmCCV47wZlSYsnyfIn5xCI4I=</DigestValue>
              </xd:CertDigest>
              <xd:IssuerSerial>
                <X509IssuerName>CN=NBG Class 2 INT Sub CA, DC=nbg, DC=ge</X509IssuerName>
                <X509SerialNumber>217457891867282645192959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Teona Giorgobiani</cp:lastModifiedBy>
  <cp:lastPrinted>2009-10-15T06:16:39Z</cp:lastPrinted>
  <dcterms:created xsi:type="dcterms:W3CDTF">2006-03-24T12:21:33Z</dcterms:created>
  <dcterms:modified xsi:type="dcterms:W3CDTF">2015-10-29T17:24:33Z</dcterms:modified>
</cp:coreProperties>
</file>