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030" windowHeight="832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shareholders!$A$1:$D$61</definedName>
    <definedName name="_xlnm.Print_Titles" localSheetId="1">RI!$4:$5</definedName>
  </definedNames>
  <calcPr calcId="14562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<sst xmlns="http://schemas.openxmlformats.org/spreadsheetml/2006/main" count="302" uniqueCount="231">
  <si>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</si>
  <si>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</si>
  <si>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</si>
  <si>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</si>
  <si>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</si>
  <si>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</si>
  <si>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</si>
  <si>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</si>
  <si>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</si>
  <si>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</si>
  <si>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</si>
  <si>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</si>
  <si>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</si>
  <si>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</si>
  <si>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</si>
  <si>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</si>
  <si>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</si>
  <si>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</si>
  <si>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</si>
  <si>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</si>
  <si>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</si>
  <si>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</si>
  <si>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</si>
  <si>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</si>
  <si>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</si>
  <si>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</si>
  <si>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</si>
  <si>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</si>
  <si>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</si>
  <si>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</si>
  <si>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</si>
  <si>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</si>
  <si>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</si>
  <si>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</si>
  <si>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</si>
  <si>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</si>
  <si>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</si>
  <si>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</si>
  <si>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</si>
  <si>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</si>
  <si>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</si>
  <si>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</si>
  <si>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</si>
  <si>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</si>
  <si>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</si>
  <si>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</si>
  <si>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</si>
  <si>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</si>
  <si>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</si>
  <si>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</si>
  <si>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</si>
  <si>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</si>
  <si>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</si>
  <si>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</si>
  <si>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</si>
  <si>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</si>
  <si>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</si>
  <si>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</si>
  <si>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</si>
  <si>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</si>
  <si>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</si>
  <si>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</si>
  <si>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</si>
  <si>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</si>
  <si>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</si>
  <si>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</si>
  <si>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</si>
  <si>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</si>
  <si>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</si>
  <si>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</si>
  <si>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</si>
  <si>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</si>
  <si>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</si>
  <si>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</si>
  <si>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</si>
  <si>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</si>
  <si>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</si>
  <si>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</si>
  <si>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</si>
  <si>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</si>
  <si>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</si>
  <si>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</si>
  <si>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</si>
  <si>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</si>
  <si>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</si>
  <si>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</si>
  <si>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</si>
  <si>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</si>
  <si>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</si>
  <si>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</si>
  <si>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</si>
  <si>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</si>
  <si>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</si>
  <si>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</si>
  <si>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</si>
  <si>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</si>
  <si>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</si>
  <si>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</si>
  <si>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</si>
  <si>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</si>
  <si>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</si>
  <si>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</si>
  <si>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</si>
  <si>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</si>
  <si>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</si>
  <si>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</si>
  <si>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</si>
  <si>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</si>
  <si>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</si>
  <si>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</si>
  <si>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</si>
  <si>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</si>
  <si>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</si>
  <si>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</si>
  <si>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</si>
  <si>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</si>
  <si>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</si>
  <si>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</si>
  <si>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</si>
  <si>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</si>
  <si>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</si>
  <si>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</si>
  <si>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</si>
  <si>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</si>
  <si>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</si>
  <si>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</si>
  <si>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</si>
  <si>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</si>
  <si>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</si>
  <si>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</si>
  <si>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</si>
  <si>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</si>
  <si>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</si>
  <si>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</si>
  <si>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</si>
  <si>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</si>
  <si>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</si>
  <si>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</si>
  <si>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</si>
  <si>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</si>
  <si>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</si>
  <si>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</si>
  <si>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</si>
  <si>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</si>
  <si>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</si>
  <si>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</si>
  <si>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</si>
  <si>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</si>
  <si>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</si>
  <si>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</si>
  <si>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</si>
  <si>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</si>
  <si>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</si>
  <si>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</si>
  <si>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</si>
  <si>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</si>
  <si>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</si>
  <si>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</si>
  <si>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</si>
  <si>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</si>
  <si>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</si>
  <si>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</si>
  <si>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</si>
  <si>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</si>
  <si>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</si>
  <si>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</si>
  <si>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</si>
  <si>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</si>
  <si>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</si>
  <si>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</si>
  <si>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</si>
  <si>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</si>
  <si>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</si>
  <si>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</si>
  <si>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</si>
  <si>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</si>
  <si>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</si>
  <si>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</si>
  <si>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</si>
  <si>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</si>
  <si>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</si>
  <si>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</si>
  <si>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</si>
  <si>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</si>
  <si>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</si>
  <si>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</si>
  <si>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</si>
  <si>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</si>
  <si>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</si>
  <si>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</si>
  <si>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</si>
  <si>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</si>
  <si>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</si>
  <si>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</si>
  <si>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</si>
  <si>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</si>
  <si>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</si>
  <si>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</si>
  <si>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</si>
  <si>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</si>
  <si>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</si>
  <si>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</si>
  <si>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</si>
  <si>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</si>
  <si>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</si>
  <si>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</si>
  <si>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</si>
  <si>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</si>
  <si>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*Liquid Assets/Total Assets</t>
  </si>
  <si>
    <t>David Tsiklauri</t>
  </si>
  <si>
    <t>Nikoloz Kurdiani</t>
  </si>
  <si>
    <t>Giorgi Tkhelidze</t>
  </si>
  <si>
    <t>Tier 1 Capital Ratio ≥ 7.2%</t>
  </si>
  <si>
    <t>Regulatory Capital Ratio ≥  10.8%</t>
  </si>
  <si>
    <t>David Khazaradze - 1.34%</t>
  </si>
  <si>
    <t>Meijer Bob - 1.70%</t>
  </si>
  <si>
    <t>Vakhtang Butskhrikidze - 1.49%</t>
  </si>
  <si>
    <t>TBC HOLDINGS LTD - 15.83%</t>
  </si>
  <si>
    <t>LIQUID CRYSTAL INTERNATIONAL N.V - 5.41%</t>
  </si>
  <si>
    <t>Badri Japaridze - 7.33%</t>
  </si>
  <si>
    <t>Mamuka Khazaradze - 14.67%</t>
  </si>
  <si>
    <t>*Information on GDR holders is based on third party data and publicly available sources</t>
  </si>
  <si>
    <t>*In 2016 NBG updated the definition of the Pledged Assets Received. Based on the update, collaterals for closed loans were removed and method of accounting the individual guarantees changed.</t>
  </si>
  <si>
    <t>BNY (NOMINEES) LIMITED - 69.99%</t>
  </si>
  <si>
    <t>Malone Financial - 6.27%  (GDR holder)</t>
  </si>
  <si>
    <t>Dunross &amp; Co. - 5.99%  (GDR holder)</t>
  </si>
  <si>
    <t>EBRD - 12.28%  (GDR holder)</t>
  </si>
  <si>
    <t>IFC - 6.15%  (GDR holder)</t>
  </si>
  <si>
    <t>Different funds managed by Schroder Investment Management  - 6.10% (GDR holder)</t>
  </si>
  <si>
    <t>*The total increase in Loan Growth-YTD in 2015 Q2 is mailnly caused by adding Constanta Loan Portfolio to TBC Bank Loan portfolio due to their merger; As well as by increased Currency Exchange rate.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</si>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</sst>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i/>
      <sz val="8"/>
      <name val="Geo_Arial"/>
      <family val="2"/>
    </font>
    <font>
      <i/>
      <sz val="10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27" fillId="0" borderId="0" xfId="0" applyFont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9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abSelected="1" zoomScaleNormal="100" zoomScaleSheetLayoutView="100" workbookViewId="0">
      <selection activeCell="E19" sqref="E19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42551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69" t="s">
        <v>199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15" t="s">
        <v>17</v>
      </c>
      <c r="D4" s="115"/>
      <c r="E4" s="115"/>
      <c r="F4" s="116" t="s">
        <v>18</v>
      </c>
      <c r="G4" s="117"/>
      <c r="H4" s="11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131304613.05</v>
      </c>
      <c r="D6" s="7">
        <v>113686265.9393</v>
      </c>
      <c r="E6" s="7">
        <v>244990878.98930001</v>
      </c>
      <c r="F6" s="7">
        <v>122856951.73999999</v>
      </c>
      <c r="G6" s="7">
        <v>235186080.33070001</v>
      </c>
      <c r="H6" s="7">
        <v>358043032.07069999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30536104.399999999</v>
      </c>
      <c r="D7" s="7">
        <v>627841727.70710003</v>
      </c>
      <c r="E7" s="7">
        <v>658377832.10710001</v>
      </c>
      <c r="F7" s="7">
        <v>96977067.950000003</v>
      </c>
      <c r="G7" s="7">
        <v>415167121.15529996</v>
      </c>
      <c r="H7" s="7">
        <v>512144189.10529995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8328142.3200000003</v>
      </c>
      <c r="D8" s="7">
        <v>45850459.940099999</v>
      </c>
      <c r="E8" s="7">
        <v>54178602.2601</v>
      </c>
      <c r="F8" s="7">
        <v>3304619.28</v>
      </c>
      <c r="G8" s="7">
        <v>166595631.764</v>
      </c>
      <c r="H8" s="7">
        <v>169900251.044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621413013.90479994</v>
      </c>
      <c r="D10" s="7">
        <v>0</v>
      </c>
      <c r="E10" s="7">
        <v>621413013.90479994</v>
      </c>
      <c r="F10" s="7">
        <v>621728013.63940001</v>
      </c>
      <c r="G10" s="7">
        <v>0</v>
      </c>
      <c r="H10" s="7">
        <v>621728013.63940001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1579500273.0800002</v>
      </c>
      <c r="D11" s="7">
        <v>3069679896.0432</v>
      </c>
      <c r="E11" s="7">
        <v>4649180169.1232004</v>
      </c>
      <c r="F11" s="7">
        <v>1466930166.49</v>
      </c>
      <c r="G11" s="7">
        <v>2665387798.4407005</v>
      </c>
      <c r="H11" s="7">
        <v>4132317964.9307003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-94754330.082330018</v>
      </c>
      <c r="D12" s="7">
        <v>-207721236.98386997</v>
      </c>
      <c r="E12" s="7">
        <v>-302475567.06620002</v>
      </c>
      <c r="F12" s="7">
        <v>-85758180.809439018</v>
      </c>
      <c r="G12" s="7">
        <v>-164114167.97299799</v>
      </c>
      <c r="H12" s="7">
        <v>-249872348.78243703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1484745942.9976702</v>
      </c>
      <c r="D13" s="7">
        <v>2861958659.05933</v>
      </c>
      <c r="E13" s="7">
        <v>4346704602.0570002</v>
      </c>
      <c r="F13" s="7">
        <v>1381171985.6805611</v>
      </c>
      <c r="G13" s="7">
        <v>2501273630.4677024</v>
      </c>
      <c r="H13" s="7">
        <v>3882445616.1482635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34602013.020400003</v>
      </c>
      <c r="D14" s="7">
        <v>21982215.331300002</v>
      </c>
      <c r="E14" s="7">
        <v>56584228.351700008</v>
      </c>
      <c r="F14" s="7">
        <v>30090965.562600002</v>
      </c>
      <c r="G14" s="7">
        <v>25108501.058736991</v>
      </c>
      <c r="H14" s="7">
        <v>55199466.621336997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42336267.309999995</v>
      </c>
      <c r="D15" s="7" t="s">
        <v>230</v>
      </c>
      <c r="E15" s="7">
        <v>42336267.309999995</v>
      </c>
      <c r="F15" s="7">
        <v>63499417.859999999</v>
      </c>
      <c r="G15" s="7" t="s">
        <v>230</v>
      </c>
      <c r="H15" s="7">
        <v>63499417.859999999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37714623.379999995</v>
      </c>
      <c r="D16" s="7">
        <v>0</v>
      </c>
      <c r="E16" s="7">
        <v>37714623.379999995</v>
      </c>
      <c r="F16" s="7">
        <v>44187355.100000001</v>
      </c>
      <c r="G16" s="7">
        <v>0</v>
      </c>
      <c r="H16" s="7">
        <v>44187355.100000001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311617450.85000002</v>
      </c>
      <c r="D17" s="7" t="s">
        <v>230</v>
      </c>
      <c r="E17" s="7">
        <v>311617450.85000002</v>
      </c>
      <c r="F17" s="7">
        <v>232452465.80000001</v>
      </c>
      <c r="G17" s="7" t="s">
        <v>230</v>
      </c>
      <c r="H17" s="7">
        <v>232452465.80000001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85512116.3072</v>
      </c>
      <c r="D18" s="7">
        <v>81916848.384200007</v>
      </c>
      <c r="E18" s="7">
        <v>167428964.69139999</v>
      </c>
      <c r="F18" s="7">
        <v>61823765.282998964</v>
      </c>
      <c r="G18" s="7">
        <v>74637332.510499999</v>
      </c>
      <c r="H18" s="7">
        <v>136461097.79349896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2788110287.5400701</v>
      </c>
      <c r="D19" s="95">
        <v>3753236176.36133</v>
      </c>
      <c r="E19" s="7">
        <v>6541346463.9013996</v>
      </c>
      <c r="F19" s="95">
        <v>2658092607.8955603</v>
      </c>
      <c r="G19" s="95">
        <v>3417968297.2869391</v>
      </c>
      <c r="H19" s="7">
        <v>6076060905.1824989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31938623.629999999</v>
      </c>
      <c r="D21" s="7">
        <v>121079838.7956</v>
      </c>
      <c r="E21" s="7">
        <v>153018462.42559999</v>
      </c>
      <c r="F21" s="7">
        <v>25652777.469999999</v>
      </c>
      <c r="G21" s="7">
        <v>60586206.987199999</v>
      </c>
      <c r="H21" s="7">
        <v>86238984.457199991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611376079.19000006</v>
      </c>
      <c r="D22" s="7">
        <v>726140609.95690012</v>
      </c>
      <c r="E22" s="7">
        <v>1337516689.1469002</v>
      </c>
      <c r="F22" s="7">
        <v>541986193.35539997</v>
      </c>
      <c r="G22" s="7">
        <v>576191136.69220018</v>
      </c>
      <c r="H22" s="7">
        <v>1118177330.0476003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273242291.94</v>
      </c>
      <c r="D23" s="7">
        <v>858124568.35469997</v>
      </c>
      <c r="E23" s="7">
        <v>1131366860.2946999</v>
      </c>
      <c r="F23" s="7">
        <v>264100747.07000002</v>
      </c>
      <c r="G23" s="7">
        <v>672062696.11019993</v>
      </c>
      <c r="H23" s="7">
        <v>936163443.18019998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224550391.52960002</v>
      </c>
      <c r="D24" s="7">
        <v>1495125499.5590003</v>
      </c>
      <c r="E24" s="7">
        <v>1719675891.0886002</v>
      </c>
      <c r="F24" s="7">
        <v>226498579.87459999</v>
      </c>
      <c r="G24" s="7">
        <v>1504048430.4059</v>
      </c>
      <c r="H24" s="7">
        <v>1730547010.2804999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208427617.88</v>
      </c>
      <c r="D26" s="7">
        <v>329689896.62459999</v>
      </c>
      <c r="E26" s="7">
        <v>538117514.50460005</v>
      </c>
      <c r="F26" s="7">
        <v>398569907.03999996</v>
      </c>
      <c r="G26" s="7">
        <v>417182654.37</v>
      </c>
      <c r="H26" s="7">
        <v>815752561.40999997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11142557.300000001</v>
      </c>
      <c r="D27" s="7">
        <v>26181830.489099998</v>
      </c>
      <c r="E27" s="7">
        <v>37324387.789099999</v>
      </c>
      <c r="F27" s="7">
        <v>9039836.7200000007</v>
      </c>
      <c r="G27" s="7">
        <v>28745527.455399998</v>
      </c>
      <c r="H27" s="7">
        <v>37785364.175399996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100615670.7818</v>
      </c>
      <c r="D28" s="7">
        <v>125920814.0615</v>
      </c>
      <c r="E28" s="7">
        <v>226536484.84329998</v>
      </c>
      <c r="F28" s="7">
        <v>97607032.966199994</v>
      </c>
      <c r="G28" s="7">
        <v>95267736.894500002</v>
      </c>
      <c r="H28" s="7">
        <v>192874769.86070001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12562250</v>
      </c>
      <c r="D29" s="7">
        <v>265460668.22</v>
      </c>
      <c r="E29" s="7">
        <v>278022918.22000003</v>
      </c>
      <c r="F29" s="7">
        <v>12562250</v>
      </c>
      <c r="G29" s="7">
        <v>216960950</v>
      </c>
      <c r="H29" s="7">
        <v>229523200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1473855482.2514</v>
      </c>
      <c r="D30" s="95">
        <v>3947723726.0614004</v>
      </c>
      <c r="E30" s="7">
        <v>5421579208.3128004</v>
      </c>
      <c r="F30" s="95">
        <v>1576017324.4962001</v>
      </c>
      <c r="G30" s="95">
        <v>3571045338.9154</v>
      </c>
      <c r="H30" s="7">
        <v>5147062663.4116001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20021967.600000001</v>
      </c>
      <c r="D32" s="7" t="s">
        <v>230</v>
      </c>
      <c r="E32" s="7">
        <v>20021967.600000001</v>
      </c>
      <c r="F32" s="7">
        <v>19813147.199999999</v>
      </c>
      <c r="G32" s="7" t="s">
        <v>230</v>
      </c>
      <c r="H32" s="7">
        <v>19813147.199999999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230</v>
      </c>
      <c r="E33" s="7">
        <v>0</v>
      </c>
      <c r="F33" s="7">
        <v>0</v>
      </c>
      <c r="G33" s="7" t="s">
        <v>230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0</v>
      </c>
      <c r="D34" s="7" t="s">
        <v>230</v>
      </c>
      <c r="E34" s="7">
        <v>0</v>
      </c>
      <c r="F34" s="7">
        <v>-1272</v>
      </c>
      <c r="G34" s="7" t="s">
        <v>230</v>
      </c>
      <c r="H34" s="7">
        <v>-1272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433790651.05000001</v>
      </c>
      <c r="D35" s="7" t="s">
        <v>230</v>
      </c>
      <c r="E35" s="7">
        <v>433790651.05000001</v>
      </c>
      <c r="F35" s="7">
        <v>418161766.69999999</v>
      </c>
      <c r="G35" s="7" t="s">
        <v>230</v>
      </c>
      <c r="H35" s="7">
        <v>418161766.69999999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230</v>
      </c>
      <c r="E36" s="7">
        <v>0</v>
      </c>
      <c r="F36" s="7">
        <v>0</v>
      </c>
      <c r="G36" s="7" t="s">
        <v>230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606419865.11680007</v>
      </c>
      <c r="D37" s="7" t="s">
        <v>230</v>
      </c>
      <c r="E37" s="7">
        <v>606419865.11680007</v>
      </c>
      <c r="F37" s="7">
        <v>449495477.86089879</v>
      </c>
      <c r="G37" s="7" t="s">
        <v>230</v>
      </c>
      <c r="H37" s="7">
        <v>449495477.86089879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59534771.229999997</v>
      </c>
      <c r="D38" s="7" t="s">
        <v>230</v>
      </c>
      <c r="E38" s="7">
        <v>59534771.229999997</v>
      </c>
      <c r="F38" s="7">
        <v>41529122.009999998</v>
      </c>
      <c r="G38" s="7" t="s">
        <v>230</v>
      </c>
      <c r="H38" s="7">
        <v>41529122.009999998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1119767254.9968002</v>
      </c>
      <c r="D39" s="7" t="s">
        <v>230</v>
      </c>
      <c r="E39" s="7">
        <v>1119767254.9968002</v>
      </c>
      <c r="F39" s="7">
        <v>928998241.77089882</v>
      </c>
      <c r="G39" s="7" t="s">
        <v>230</v>
      </c>
      <c r="H39" s="7">
        <v>928998241.77089882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2593622737.2482004</v>
      </c>
      <c r="D40" s="7">
        <v>3947723726.0614004</v>
      </c>
      <c r="E40" s="7">
        <v>6541346463.3096008</v>
      </c>
      <c r="F40" s="7">
        <v>2505015566.2670989</v>
      </c>
      <c r="G40" s="7">
        <v>3571045338.9154</v>
      </c>
      <c r="H40" s="7">
        <v>6076060905.1824989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 t="s">
        <v>58</v>
      </c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4"/>
      <c r="B43" s="2"/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zoomScaleNormal="100" zoomScaleSheetLayoutView="100" workbookViewId="0">
      <selection activeCell="D11" sqref="D11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42551</v>
      </c>
      <c r="C2" s="2"/>
      <c r="D2" s="2"/>
      <c r="E2" s="1"/>
      <c r="H2" s="31" t="s">
        <v>118</v>
      </c>
    </row>
    <row r="3" spans="1:12" ht="18" customHeight="1" x14ac:dyDescent="0.25">
      <c r="A3" s="17"/>
      <c r="B3" s="79" t="s">
        <v>61</v>
      </c>
      <c r="C3" s="2"/>
      <c r="D3" s="2"/>
      <c r="E3" s="2"/>
      <c r="H3" s="69" t="s">
        <v>199</v>
      </c>
    </row>
    <row r="4" spans="1:12" ht="18" customHeight="1" x14ac:dyDescent="0.3">
      <c r="A4" s="32"/>
      <c r="B4" s="23"/>
      <c r="C4" s="115" t="s">
        <v>17</v>
      </c>
      <c r="D4" s="115"/>
      <c r="E4" s="115"/>
      <c r="F4" s="116" t="s">
        <v>18</v>
      </c>
      <c r="G4" s="117"/>
      <c r="H4" s="117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62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63</v>
      </c>
      <c r="C7" s="106">
        <v>1932702.68</v>
      </c>
      <c r="D7" s="106">
        <v>153351.87</v>
      </c>
      <c r="E7" s="7">
        <v>2086054.5499999998</v>
      </c>
      <c r="F7" s="106">
        <v>1166266.06</v>
      </c>
      <c r="G7" s="106">
        <v>3835883.67</v>
      </c>
      <c r="H7" s="7">
        <v>5002149.7300000004</v>
      </c>
      <c r="J7" s="66"/>
      <c r="K7" s="66"/>
      <c r="L7" s="66"/>
    </row>
    <row r="8" spans="1:12" ht="18" customHeight="1" x14ac:dyDescent="0.25">
      <c r="A8" s="24">
        <v>2</v>
      </c>
      <c r="B8" s="81" t="s">
        <v>64</v>
      </c>
      <c r="C8" s="7">
        <v>127590402.96000001</v>
      </c>
      <c r="D8" s="7">
        <v>140983268.26500002</v>
      </c>
      <c r="E8" s="7">
        <v>268573671.22500002</v>
      </c>
      <c r="F8" s="7">
        <v>106477064.2</v>
      </c>
      <c r="G8" s="7">
        <v>138752912.74000001</v>
      </c>
      <c r="H8" s="7">
        <v>245229976.94</v>
      </c>
      <c r="J8" s="66"/>
      <c r="K8" s="66"/>
      <c r="L8" s="66"/>
    </row>
    <row r="9" spans="1:12" ht="18" customHeight="1" x14ac:dyDescent="0.25">
      <c r="A9" s="24">
        <v>2.1</v>
      </c>
      <c r="B9" s="81" t="s">
        <v>65</v>
      </c>
      <c r="C9" s="106">
        <v>158967.18</v>
      </c>
      <c r="D9" s="106">
        <v>107710.78</v>
      </c>
      <c r="E9" s="7">
        <v>266677.95999999996</v>
      </c>
      <c r="F9" s="106">
        <v>0</v>
      </c>
      <c r="G9" s="106">
        <v>0</v>
      </c>
      <c r="H9" s="7">
        <v>0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66</v>
      </c>
      <c r="C10" s="106">
        <v>15108620.510000002</v>
      </c>
      <c r="D10" s="106">
        <v>36839602.375</v>
      </c>
      <c r="E10" s="7">
        <v>51948222.885000005</v>
      </c>
      <c r="F10" s="106">
        <v>14737387.620000003</v>
      </c>
      <c r="G10" s="106">
        <v>34070265.086000003</v>
      </c>
      <c r="H10" s="7">
        <v>48807652.706000008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67</v>
      </c>
      <c r="C11" s="106">
        <v>3847511.64</v>
      </c>
      <c r="D11" s="106">
        <v>5968034.5600000005</v>
      </c>
      <c r="E11" s="7">
        <v>9815546.2000000011</v>
      </c>
      <c r="F11" s="106">
        <v>3459270.49</v>
      </c>
      <c r="G11" s="106">
        <v>4390816.0384</v>
      </c>
      <c r="H11" s="7">
        <v>7850086.5284000002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68</v>
      </c>
      <c r="C12" s="106">
        <v>1236458.8900000001</v>
      </c>
      <c r="D12" s="106">
        <v>5121325.6500000004</v>
      </c>
      <c r="E12" s="7">
        <v>6357784.540000001</v>
      </c>
      <c r="F12" s="106">
        <v>2034563.4499999997</v>
      </c>
      <c r="G12" s="106">
        <v>3620353.145</v>
      </c>
      <c r="H12" s="7">
        <v>5654916.5949999997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69</v>
      </c>
      <c r="C13" s="106">
        <v>2575977.7600000002</v>
      </c>
      <c r="D13" s="106">
        <v>3986858.5599999996</v>
      </c>
      <c r="E13" s="7">
        <v>6562836.3200000003</v>
      </c>
      <c r="F13" s="106">
        <v>959271.29</v>
      </c>
      <c r="G13" s="106">
        <v>5746258.6054999996</v>
      </c>
      <c r="H13" s="7">
        <v>6705529.8954999996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70</v>
      </c>
      <c r="C14" s="106">
        <v>3456538.64</v>
      </c>
      <c r="D14" s="106">
        <v>8981676.4399999995</v>
      </c>
      <c r="E14" s="7">
        <v>12438215.08</v>
      </c>
      <c r="F14" s="106">
        <v>2374211.54</v>
      </c>
      <c r="G14" s="106">
        <v>9913578.0157000013</v>
      </c>
      <c r="H14" s="7">
        <v>12287789.5557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71</v>
      </c>
      <c r="C15" s="106">
        <v>971149.27</v>
      </c>
      <c r="D15" s="106">
        <v>8045761.1000000006</v>
      </c>
      <c r="E15" s="7">
        <v>9016910.370000001</v>
      </c>
      <c r="F15" s="106">
        <v>413628.82999999996</v>
      </c>
      <c r="G15" s="106">
        <v>9297024.1372999996</v>
      </c>
      <c r="H15" s="7">
        <v>9710652.9672999997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72</v>
      </c>
      <c r="C16" s="106">
        <v>99988858.390000001</v>
      </c>
      <c r="D16" s="106">
        <v>63874906.18</v>
      </c>
      <c r="E16" s="7">
        <v>163863764.56999999</v>
      </c>
      <c r="F16" s="106">
        <v>82275415.5</v>
      </c>
      <c r="G16" s="106">
        <v>64141621.530000001</v>
      </c>
      <c r="H16" s="7">
        <v>146417037.03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73</v>
      </c>
      <c r="C17" s="106">
        <v>246320.68</v>
      </c>
      <c r="D17" s="106">
        <v>8057392.6200000001</v>
      </c>
      <c r="E17" s="7">
        <v>8303713.2999999998</v>
      </c>
      <c r="F17" s="106">
        <v>223315.48</v>
      </c>
      <c r="G17" s="106">
        <v>7572996.1821000008</v>
      </c>
      <c r="H17" s="7">
        <v>7796311.6621000012</v>
      </c>
      <c r="J17" s="66"/>
      <c r="K17" s="66"/>
      <c r="L17" s="66"/>
    </row>
    <row r="18" spans="1:12" ht="18" customHeight="1" x14ac:dyDescent="0.25">
      <c r="A18" s="24">
        <v>3</v>
      </c>
      <c r="B18" s="81" t="s">
        <v>202</v>
      </c>
      <c r="C18" s="106">
        <v>6905468.5</v>
      </c>
      <c r="D18" s="106">
        <v>2047980.74</v>
      </c>
      <c r="E18" s="7">
        <v>8953449.2400000002</v>
      </c>
      <c r="F18" s="106">
        <v>-3722544.7199999997</v>
      </c>
      <c r="G18" s="106">
        <v>-9000476.2875630092</v>
      </c>
      <c r="H18" s="7">
        <v>-12723021.00756301</v>
      </c>
      <c r="J18" s="66"/>
      <c r="K18" s="66"/>
      <c r="L18" s="66"/>
    </row>
    <row r="19" spans="1:12" ht="18" customHeight="1" x14ac:dyDescent="0.25">
      <c r="A19" s="24">
        <v>4</v>
      </c>
      <c r="B19" s="81" t="s">
        <v>74</v>
      </c>
      <c r="C19" s="106">
        <v>28754103.260000002</v>
      </c>
      <c r="D19" s="106">
        <v>0</v>
      </c>
      <c r="E19" s="7">
        <v>28754103.260000002</v>
      </c>
      <c r="F19" s="106">
        <v>19347934.690000001</v>
      </c>
      <c r="G19" s="106">
        <v>0</v>
      </c>
      <c r="H19" s="7">
        <v>19347934.690000001</v>
      </c>
      <c r="J19" s="66"/>
      <c r="K19" s="66"/>
      <c r="L19" s="66"/>
    </row>
    <row r="20" spans="1:12" ht="18" customHeight="1" x14ac:dyDescent="0.25">
      <c r="A20" s="24">
        <v>5</v>
      </c>
      <c r="B20" s="81" t="s">
        <v>75</v>
      </c>
      <c r="C20" s="106">
        <v>0</v>
      </c>
      <c r="D20" s="106">
        <v>0</v>
      </c>
      <c r="E20" s="7">
        <v>0</v>
      </c>
      <c r="F20" s="106">
        <v>0</v>
      </c>
      <c r="G20" s="106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76</v>
      </c>
      <c r="C21" s="7">
        <v>165182677.40000001</v>
      </c>
      <c r="D21" s="7">
        <v>143184600.87500003</v>
      </c>
      <c r="E21" s="7">
        <v>308367278.27500004</v>
      </c>
      <c r="F21" s="7">
        <v>123268720.23</v>
      </c>
      <c r="G21" s="7">
        <v>133588320.12243699</v>
      </c>
      <c r="H21" s="7">
        <v>256857040.35243699</v>
      </c>
      <c r="J21" s="66"/>
      <c r="K21" s="66"/>
      <c r="L21" s="66"/>
    </row>
    <row r="22" spans="1:12" ht="18" customHeight="1" x14ac:dyDescent="0.3">
      <c r="A22" s="24"/>
      <c r="B22" s="80" t="s">
        <v>77</v>
      </c>
      <c r="C22" s="106"/>
      <c r="D22" s="106"/>
      <c r="E22" s="106"/>
      <c r="F22" s="106"/>
      <c r="G22" s="106"/>
      <c r="H22" s="106"/>
      <c r="J22" s="66"/>
      <c r="K22" s="66"/>
      <c r="L22" s="66"/>
    </row>
    <row r="23" spans="1:12" ht="18" customHeight="1" x14ac:dyDescent="0.25">
      <c r="A23" s="24">
        <v>6</v>
      </c>
      <c r="B23" s="81" t="s">
        <v>78</v>
      </c>
      <c r="C23" s="106">
        <v>12971471.93</v>
      </c>
      <c r="D23" s="106">
        <v>9917546.2400000002</v>
      </c>
      <c r="E23" s="7">
        <v>22889018.170000002</v>
      </c>
      <c r="F23" s="106">
        <v>9315224.3499999996</v>
      </c>
      <c r="G23" s="106">
        <v>8503751.5299999993</v>
      </c>
      <c r="H23" s="7">
        <v>17818975.879999999</v>
      </c>
      <c r="J23" s="66"/>
      <c r="K23" s="66"/>
      <c r="L23" s="66"/>
    </row>
    <row r="24" spans="1:12" ht="18" customHeight="1" x14ac:dyDescent="0.25">
      <c r="A24" s="24">
        <v>7</v>
      </c>
      <c r="B24" s="81" t="s">
        <v>79</v>
      </c>
      <c r="C24" s="106">
        <v>10702283.799999999</v>
      </c>
      <c r="D24" s="106">
        <v>36853003.039999999</v>
      </c>
      <c r="E24" s="7">
        <v>47555286.839999996</v>
      </c>
      <c r="F24" s="106">
        <v>9511669.5899999999</v>
      </c>
      <c r="G24" s="106">
        <v>38977686.210000001</v>
      </c>
      <c r="H24" s="7">
        <v>48489355.799999997</v>
      </c>
      <c r="J24" s="66"/>
      <c r="K24" s="66"/>
      <c r="L24" s="66"/>
    </row>
    <row r="25" spans="1:12" ht="18" customHeight="1" x14ac:dyDescent="0.25">
      <c r="A25" s="24">
        <v>8</v>
      </c>
      <c r="B25" s="81" t="s">
        <v>80</v>
      </c>
      <c r="C25" s="106">
        <v>924641.37</v>
      </c>
      <c r="D25" s="106">
        <v>1035288.62</v>
      </c>
      <c r="E25" s="7">
        <v>1959929.99</v>
      </c>
      <c r="F25" s="106">
        <v>1246172.53</v>
      </c>
      <c r="G25" s="106">
        <v>905751.57</v>
      </c>
      <c r="H25" s="7">
        <v>2151924.1</v>
      </c>
      <c r="J25" s="66"/>
      <c r="K25" s="66"/>
      <c r="L25" s="66"/>
    </row>
    <row r="26" spans="1:12" ht="18" customHeight="1" x14ac:dyDescent="0.25">
      <c r="A26" s="24">
        <v>9</v>
      </c>
      <c r="B26" s="81" t="s">
        <v>81</v>
      </c>
      <c r="C26" s="106">
        <v>0</v>
      </c>
      <c r="D26" s="106">
        <v>0</v>
      </c>
      <c r="E26" s="7">
        <v>0</v>
      </c>
      <c r="F26" s="106">
        <v>0</v>
      </c>
      <c r="G26" s="106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82</v>
      </c>
      <c r="C27" s="106">
        <v>21191474.18</v>
      </c>
      <c r="D27" s="106">
        <v>26934155.359999999</v>
      </c>
      <c r="E27" s="7">
        <v>48125629.539999999</v>
      </c>
      <c r="F27" s="106">
        <v>9861119.9000000004</v>
      </c>
      <c r="G27" s="106">
        <v>29842800.300000001</v>
      </c>
      <c r="H27" s="7">
        <v>39703920.200000003</v>
      </c>
      <c r="J27" s="66"/>
      <c r="K27" s="66"/>
      <c r="L27" s="66"/>
    </row>
    <row r="28" spans="1:12" ht="18" customHeight="1" x14ac:dyDescent="0.25">
      <c r="A28" s="24">
        <v>11</v>
      </c>
      <c r="B28" s="81" t="s">
        <v>83</v>
      </c>
      <c r="C28" s="106">
        <v>369686.85</v>
      </c>
      <c r="D28" s="106">
        <v>0</v>
      </c>
      <c r="E28" s="7">
        <v>369686.85</v>
      </c>
      <c r="F28" s="106">
        <v>849228.27</v>
      </c>
      <c r="G28" s="106">
        <v>0</v>
      </c>
      <c r="H28" s="7">
        <v>849228.27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84</v>
      </c>
      <c r="C29" s="7">
        <v>46159558.130000003</v>
      </c>
      <c r="D29" s="7">
        <v>74739993.25999999</v>
      </c>
      <c r="E29" s="7">
        <v>120899551.38999999</v>
      </c>
      <c r="F29" s="7">
        <v>30783414.639999997</v>
      </c>
      <c r="G29" s="7">
        <v>78229989.609999999</v>
      </c>
      <c r="H29" s="7">
        <v>109013404.25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85</v>
      </c>
      <c r="C30" s="7">
        <v>119023119.27000001</v>
      </c>
      <c r="D30" s="7">
        <v>68444607.615000039</v>
      </c>
      <c r="E30" s="7">
        <v>187467726.88500005</v>
      </c>
      <c r="F30" s="7">
        <v>92485305.590000004</v>
      </c>
      <c r="G30" s="7">
        <v>55358330.512436986</v>
      </c>
      <c r="H30" s="7">
        <v>147843636.10243699</v>
      </c>
      <c r="J30" s="66"/>
      <c r="K30" s="66"/>
      <c r="L30" s="66"/>
    </row>
    <row r="31" spans="1:12" ht="18" customHeight="1" x14ac:dyDescent="0.25">
      <c r="A31" s="24"/>
      <c r="B31" s="34"/>
      <c r="C31" s="106"/>
      <c r="D31" s="106"/>
      <c r="E31" s="106"/>
      <c r="F31" s="106"/>
      <c r="G31" s="106"/>
      <c r="H31" s="106"/>
      <c r="J31" s="66"/>
      <c r="K31" s="66"/>
      <c r="L31" s="66"/>
    </row>
    <row r="32" spans="1:12" ht="18" customHeight="1" x14ac:dyDescent="0.3">
      <c r="A32" s="24"/>
      <c r="B32" s="80" t="s">
        <v>86</v>
      </c>
      <c r="C32" s="106"/>
      <c r="D32" s="106"/>
      <c r="E32" s="107"/>
      <c r="F32" s="106"/>
      <c r="G32" s="106"/>
      <c r="H32" s="107"/>
      <c r="J32" s="66"/>
      <c r="K32" s="66"/>
      <c r="L32" s="66"/>
    </row>
    <row r="33" spans="1:12" ht="18" customHeight="1" x14ac:dyDescent="0.25">
      <c r="A33" s="24">
        <v>14</v>
      </c>
      <c r="B33" s="81" t="s">
        <v>87</v>
      </c>
      <c r="C33" s="7">
        <v>32842023.270000003</v>
      </c>
      <c r="D33" s="7">
        <v>5739714.4717999995</v>
      </c>
      <c r="E33" s="7">
        <v>38581737.741800003</v>
      </c>
      <c r="F33" s="7">
        <v>25393699.18</v>
      </c>
      <c r="G33" s="7">
        <v>9590776.1099999994</v>
      </c>
      <c r="H33" s="7">
        <v>34984475.289999999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88</v>
      </c>
      <c r="C34" s="106">
        <v>45798633.420000002</v>
      </c>
      <c r="D34" s="106">
        <v>21607418.331799999</v>
      </c>
      <c r="E34" s="7">
        <v>67406051.751800001</v>
      </c>
      <c r="F34" s="106">
        <v>37034489.5</v>
      </c>
      <c r="G34" s="106">
        <v>21260755.199999999</v>
      </c>
      <c r="H34" s="7">
        <v>58295244.700000003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89</v>
      </c>
      <c r="C35" s="106">
        <v>12956610.15</v>
      </c>
      <c r="D35" s="106">
        <v>15867703.859999999</v>
      </c>
      <c r="E35" s="7">
        <v>28824314.009999998</v>
      </c>
      <c r="F35" s="106">
        <v>11640790.32</v>
      </c>
      <c r="G35" s="106">
        <v>11669979.09</v>
      </c>
      <c r="H35" s="7">
        <v>23310769.41</v>
      </c>
      <c r="J35" s="66"/>
      <c r="K35" s="66"/>
      <c r="L35" s="66"/>
    </row>
    <row r="36" spans="1:12" ht="18" customHeight="1" x14ac:dyDescent="0.25">
      <c r="A36" s="24">
        <v>15</v>
      </c>
      <c r="B36" s="81" t="s">
        <v>90</v>
      </c>
      <c r="C36" s="106">
        <v>1128677.93</v>
      </c>
      <c r="D36" s="106">
        <v>12521.11</v>
      </c>
      <c r="E36" s="7">
        <v>1141199.04</v>
      </c>
      <c r="F36" s="106">
        <v>472018.39</v>
      </c>
      <c r="G36" s="106">
        <v>0</v>
      </c>
      <c r="H36" s="7">
        <v>472018.39</v>
      </c>
      <c r="J36" s="66"/>
      <c r="K36" s="66"/>
      <c r="L36" s="66"/>
    </row>
    <row r="37" spans="1:12" ht="18" customHeight="1" x14ac:dyDescent="0.25">
      <c r="A37" s="24">
        <v>16</v>
      </c>
      <c r="B37" s="81" t="s">
        <v>91</v>
      </c>
      <c r="C37" s="106">
        <v>0</v>
      </c>
      <c r="D37" s="106">
        <v>0</v>
      </c>
      <c r="E37" s="7">
        <v>0</v>
      </c>
      <c r="F37" s="106">
        <v>1500</v>
      </c>
      <c r="G37" s="106">
        <v>0</v>
      </c>
      <c r="H37" s="7">
        <v>1500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92</v>
      </c>
      <c r="C38" s="106">
        <v>8805854.4100000001</v>
      </c>
      <c r="D38" s="106">
        <v>0</v>
      </c>
      <c r="E38" s="7">
        <v>8805854.4100000001</v>
      </c>
      <c r="F38" s="106">
        <v>-0.01</v>
      </c>
      <c r="G38" s="106">
        <v>0</v>
      </c>
      <c r="H38" s="7">
        <v>-0.01</v>
      </c>
      <c r="J38" s="66"/>
      <c r="K38" s="66"/>
      <c r="L38" s="66"/>
    </row>
    <row r="39" spans="1:12" ht="18" customHeight="1" x14ac:dyDescent="0.25">
      <c r="A39" s="24">
        <v>18</v>
      </c>
      <c r="B39" s="81" t="s">
        <v>93</v>
      </c>
      <c r="C39" s="106">
        <v>20347735.469999999</v>
      </c>
      <c r="D39" s="106">
        <v>0</v>
      </c>
      <c r="E39" s="7">
        <v>20347735.469999999</v>
      </c>
      <c r="F39" s="106">
        <v>21778507.739999998</v>
      </c>
      <c r="G39" s="106">
        <v>0</v>
      </c>
      <c r="H39" s="7">
        <v>21778507.739999998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94</v>
      </c>
      <c r="C40" s="106">
        <v>7980665.0099999998</v>
      </c>
      <c r="D40" s="106">
        <v>0</v>
      </c>
      <c r="E40" s="7">
        <v>7980665.0099999998</v>
      </c>
      <c r="F40" s="106">
        <v>21899655.760000002</v>
      </c>
      <c r="G40" s="106">
        <v>0</v>
      </c>
      <c r="H40" s="7">
        <v>21899655.760000002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95</v>
      </c>
      <c r="C41" s="106">
        <v>-330526.93</v>
      </c>
      <c r="D41" s="106">
        <v>0</v>
      </c>
      <c r="E41" s="7">
        <v>-330526.93</v>
      </c>
      <c r="F41" s="106">
        <v>-276805.06</v>
      </c>
      <c r="G41" s="106">
        <v>0</v>
      </c>
      <c r="H41" s="7">
        <v>-276805.06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96</v>
      </c>
      <c r="C42" s="106">
        <v>3631158.16</v>
      </c>
      <c r="D42" s="106">
        <v>5606645.3700000001</v>
      </c>
      <c r="E42" s="7">
        <v>9237803.5300000012</v>
      </c>
      <c r="F42" s="106">
        <v>1803998.92</v>
      </c>
      <c r="G42" s="106">
        <v>5583282.5199999996</v>
      </c>
      <c r="H42" s="7">
        <v>7387281.4399999995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97</v>
      </c>
      <c r="C43" s="106">
        <v>5054562.8499999996</v>
      </c>
      <c r="D43" s="106">
        <v>3844661.3</v>
      </c>
      <c r="E43" s="7">
        <v>8899224.1499999985</v>
      </c>
      <c r="F43" s="106">
        <v>6316173.0899999999</v>
      </c>
      <c r="G43" s="106">
        <v>2540071.86</v>
      </c>
      <c r="H43" s="7">
        <v>8856244.9499999993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98</v>
      </c>
      <c r="C44" s="7">
        <v>79460150.169999987</v>
      </c>
      <c r="D44" s="7">
        <v>15203542.251800001</v>
      </c>
      <c r="E44" s="7">
        <v>94663692.421799988</v>
      </c>
      <c r="F44" s="7">
        <v>77388748.010000005</v>
      </c>
      <c r="G44" s="7">
        <v>17714130.489999998</v>
      </c>
      <c r="H44" s="7">
        <v>95102878.5</v>
      </c>
      <c r="J44" s="66"/>
      <c r="K44" s="66"/>
      <c r="L44" s="66"/>
    </row>
    <row r="45" spans="1:12" ht="18" customHeight="1" x14ac:dyDescent="0.3">
      <c r="A45" s="24"/>
      <c r="B45" s="80" t="s">
        <v>99</v>
      </c>
      <c r="C45" s="106"/>
      <c r="D45" s="106"/>
      <c r="E45" s="107"/>
      <c r="F45" s="106"/>
      <c r="G45" s="106"/>
      <c r="H45" s="107"/>
      <c r="J45" s="66"/>
      <c r="K45" s="66"/>
      <c r="L45" s="66"/>
    </row>
    <row r="46" spans="1:12" ht="27" customHeight="1" x14ac:dyDescent="0.25">
      <c r="A46" s="24">
        <v>24</v>
      </c>
      <c r="B46" s="81" t="s">
        <v>100</v>
      </c>
      <c r="C46" s="106">
        <v>6844002.3300000001</v>
      </c>
      <c r="D46" s="106">
        <v>5487883.0700000003</v>
      </c>
      <c r="E46" s="7">
        <v>12331885.4</v>
      </c>
      <c r="F46" s="106">
        <v>6351065.5</v>
      </c>
      <c r="G46" s="106">
        <v>3912064.81</v>
      </c>
      <c r="H46" s="7">
        <v>10263130.310000001</v>
      </c>
      <c r="J46" s="66"/>
      <c r="K46" s="66"/>
      <c r="L46" s="66"/>
    </row>
    <row r="47" spans="1:12" ht="18" customHeight="1" x14ac:dyDescent="0.25">
      <c r="A47" s="24">
        <v>25</v>
      </c>
      <c r="B47" s="81" t="s">
        <v>101</v>
      </c>
      <c r="C47" s="106">
        <v>17161432.960000001</v>
      </c>
      <c r="D47" s="106">
        <v>4851981.7</v>
      </c>
      <c r="E47" s="7">
        <v>22013414.66</v>
      </c>
      <c r="F47" s="106">
        <v>4715733.91</v>
      </c>
      <c r="G47" s="106">
        <v>2838629.56</v>
      </c>
      <c r="H47" s="7">
        <v>7554363.4700000007</v>
      </c>
      <c r="J47" s="66"/>
      <c r="K47" s="66"/>
      <c r="L47" s="66"/>
    </row>
    <row r="48" spans="1:12" ht="18" customHeight="1" x14ac:dyDescent="0.25">
      <c r="A48" s="24">
        <v>26</v>
      </c>
      <c r="B48" s="81" t="s">
        <v>102</v>
      </c>
      <c r="C48" s="106">
        <v>67021574.520000003</v>
      </c>
      <c r="D48" s="106">
        <v>0</v>
      </c>
      <c r="E48" s="7">
        <v>67021574.520000003</v>
      </c>
      <c r="F48" s="106">
        <v>63371333.280000001</v>
      </c>
      <c r="G48" s="106">
        <v>0</v>
      </c>
      <c r="H48" s="7">
        <v>63371333.280000001</v>
      </c>
      <c r="J48" s="66"/>
      <c r="K48" s="66"/>
      <c r="L48" s="66"/>
    </row>
    <row r="49" spans="1:12" ht="18" customHeight="1" x14ac:dyDescent="0.25">
      <c r="A49" s="24">
        <v>27</v>
      </c>
      <c r="B49" s="81" t="s">
        <v>103</v>
      </c>
      <c r="C49" s="106">
        <v>1643119.52</v>
      </c>
      <c r="D49" s="106">
        <v>0</v>
      </c>
      <c r="E49" s="7">
        <v>1643119.52</v>
      </c>
      <c r="F49" s="106">
        <v>1509211.8</v>
      </c>
      <c r="G49" s="106">
        <v>0</v>
      </c>
      <c r="H49" s="7">
        <v>1509211.8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104</v>
      </c>
      <c r="C50" s="106">
        <v>11361763.99</v>
      </c>
      <c r="D50" s="106">
        <v>0</v>
      </c>
      <c r="E50" s="7">
        <v>11361763.99</v>
      </c>
      <c r="F50" s="106">
        <v>10417660.52</v>
      </c>
      <c r="G50" s="106">
        <v>0</v>
      </c>
      <c r="H50" s="7">
        <v>10417660.52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105</v>
      </c>
      <c r="C51" s="106">
        <v>14237218.07</v>
      </c>
      <c r="D51" s="106">
        <v>145360.07999999999</v>
      </c>
      <c r="E51" s="7">
        <v>14382578.15</v>
      </c>
      <c r="F51" s="106">
        <v>40340608.999101184</v>
      </c>
      <c r="G51" s="106">
        <v>242199.19</v>
      </c>
      <c r="H51" s="7">
        <v>40582808.189101182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106</v>
      </c>
      <c r="C52" s="7">
        <v>118269111.38999999</v>
      </c>
      <c r="D52" s="7">
        <v>10485224.85</v>
      </c>
      <c r="E52" s="7">
        <v>128754336.23999998</v>
      </c>
      <c r="F52" s="7">
        <v>126705614.00910118</v>
      </c>
      <c r="G52" s="7">
        <v>6992893.5600000005</v>
      </c>
      <c r="H52" s="7">
        <v>133698507.56910118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107</v>
      </c>
      <c r="C53" s="7">
        <v>-38808961.219999999</v>
      </c>
      <c r="D53" s="7">
        <v>4718317.401800001</v>
      </c>
      <c r="E53" s="7">
        <v>-34090643.8182</v>
      </c>
      <c r="F53" s="7">
        <v>-49316865.999101177</v>
      </c>
      <c r="G53" s="7">
        <v>10721236.929999998</v>
      </c>
      <c r="H53" s="7">
        <v>-38595629.069101177</v>
      </c>
      <c r="J53" s="66"/>
      <c r="K53" s="66"/>
      <c r="L53" s="66"/>
    </row>
    <row r="54" spans="1:12" ht="15" customHeight="1" x14ac:dyDescent="0.25">
      <c r="A54" s="24"/>
      <c r="B54" s="34"/>
      <c r="C54" s="106"/>
      <c r="D54" s="106"/>
      <c r="E54" s="106"/>
      <c r="F54" s="106"/>
      <c r="G54" s="106"/>
      <c r="H54" s="106"/>
      <c r="J54" s="66"/>
      <c r="K54" s="66"/>
      <c r="L54" s="66"/>
    </row>
    <row r="55" spans="1:12" ht="18" customHeight="1" x14ac:dyDescent="0.3">
      <c r="A55" s="24">
        <v>32</v>
      </c>
      <c r="B55" s="82" t="s">
        <v>108</v>
      </c>
      <c r="C55" s="7">
        <v>80214158.050000012</v>
      </c>
      <c r="D55" s="7">
        <v>73162925.016800046</v>
      </c>
      <c r="E55" s="7">
        <v>153377083.06680006</v>
      </c>
      <c r="F55" s="7">
        <v>43168439.590898827</v>
      </c>
      <c r="G55" s="7">
        <v>66079567.442436986</v>
      </c>
      <c r="H55" s="7">
        <v>109248007.0333358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109</v>
      </c>
      <c r="C57" s="106">
        <v>46654397.020000003</v>
      </c>
      <c r="D57" s="106" t="s">
        <v>230</v>
      </c>
      <c r="E57" s="7">
        <v>46654397.020000003</v>
      </c>
      <c r="F57" s="106">
        <v>38702800.942436993</v>
      </c>
      <c r="G57" s="106" t="s">
        <v>230</v>
      </c>
      <c r="H57" s="7">
        <v>38702800.942436993</v>
      </c>
      <c r="J57" s="66"/>
      <c r="K57" s="66"/>
      <c r="L57" s="66"/>
    </row>
    <row r="58" spans="1:12" x14ac:dyDescent="0.25">
      <c r="A58" s="24">
        <v>34</v>
      </c>
      <c r="B58" s="81" t="s">
        <v>110</v>
      </c>
      <c r="C58" s="106">
        <v>10782.8</v>
      </c>
      <c r="D58" s="106" t="s">
        <v>230</v>
      </c>
      <c r="E58" s="7">
        <v>10782.8</v>
      </c>
      <c r="F58" s="106">
        <v>0</v>
      </c>
      <c r="G58" s="106" t="s">
        <v>230</v>
      </c>
      <c r="H58" s="7">
        <v>0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111</v>
      </c>
      <c r="C59" s="106">
        <v>4790888.5599999996</v>
      </c>
      <c r="D59" s="106" t="s">
        <v>230</v>
      </c>
      <c r="E59" s="7">
        <v>4790888.5599999996</v>
      </c>
      <c r="F59" s="106">
        <v>-5554155.96</v>
      </c>
      <c r="G59" s="106" t="s">
        <v>230</v>
      </c>
      <c r="H59" s="7">
        <v>-5554155.96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112</v>
      </c>
      <c r="C60" s="7">
        <v>51456068.380000003</v>
      </c>
      <c r="D60" s="7">
        <v>0</v>
      </c>
      <c r="E60" s="7">
        <v>51456068.380000003</v>
      </c>
      <c r="F60" s="7">
        <v>33148644.982436992</v>
      </c>
      <c r="G60" s="7">
        <v>0</v>
      </c>
      <c r="H60" s="7">
        <v>33148644.982436992</v>
      </c>
      <c r="J60" s="66"/>
      <c r="K60" s="66"/>
      <c r="L60" s="66"/>
    </row>
    <row r="61" spans="1:12" ht="15.95" customHeight="1" x14ac:dyDescent="0.25">
      <c r="A61" s="24"/>
      <c r="B61" s="36"/>
      <c r="C61" s="106"/>
      <c r="D61" s="106"/>
      <c r="E61" s="107"/>
      <c r="F61" s="106"/>
      <c r="G61" s="106"/>
      <c r="H61" s="107"/>
      <c r="J61" s="66"/>
      <c r="K61" s="66"/>
      <c r="L61" s="66"/>
    </row>
    <row r="62" spans="1:12" ht="27" customHeight="1" x14ac:dyDescent="0.25">
      <c r="A62" s="24">
        <v>37</v>
      </c>
      <c r="B62" s="83" t="s">
        <v>113</v>
      </c>
      <c r="C62" s="7">
        <v>28758089.670000009</v>
      </c>
      <c r="D62" s="7">
        <v>73162925.016800046</v>
      </c>
      <c r="E62" s="7">
        <v>101921014.68680006</v>
      </c>
      <c r="F62" s="7">
        <v>10019794.608461834</v>
      </c>
      <c r="G62" s="7">
        <v>66079567.442436986</v>
      </c>
      <c r="H62" s="7">
        <v>76099362.05089882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114</v>
      </c>
      <c r="C63" s="108">
        <v>9545143.5600000005</v>
      </c>
      <c r="D63" s="108">
        <v>0</v>
      </c>
      <c r="E63" s="7">
        <v>9545143.5600000005</v>
      </c>
      <c r="F63" s="108">
        <v>11750193.32</v>
      </c>
      <c r="G63" s="108">
        <v>0</v>
      </c>
      <c r="H63" s="7">
        <v>11750193.32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115</v>
      </c>
      <c r="C64" s="7">
        <v>19212946.110000007</v>
      </c>
      <c r="D64" s="7">
        <v>73162925.016800046</v>
      </c>
      <c r="E64" s="7">
        <v>92375871.12680006</v>
      </c>
      <c r="F64" s="7">
        <v>-1730398.7115381658</v>
      </c>
      <c r="G64" s="7">
        <v>66079567.442436986</v>
      </c>
      <c r="H64" s="7">
        <v>64349168.73089882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116</v>
      </c>
      <c r="C65" s="108">
        <v>0</v>
      </c>
      <c r="D65" s="108">
        <v>0</v>
      </c>
      <c r="E65" s="7">
        <v>0</v>
      </c>
      <c r="F65" s="108">
        <v>-982126.63</v>
      </c>
      <c r="G65" s="108">
        <v>0</v>
      </c>
      <c r="H65" s="7">
        <v>-982126.63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117</v>
      </c>
      <c r="C66" s="7">
        <v>19212946.110000007</v>
      </c>
      <c r="D66" s="7">
        <v>73162925.016800046</v>
      </c>
      <c r="E66" s="7">
        <v>92375871.12680006</v>
      </c>
      <c r="F66" s="7">
        <v>-2712525.3415381657</v>
      </c>
      <c r="G66" s="7">
        <v>66079567.442436986</v>
      </c>
      <c r="H66" s="7">
        <v>63367042.100898817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 t="s">
        <v>58</v>
      </c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25">
      <c r="A70" s="74" t="s">
        <v>59</v>
      </c>
      <c r="B70" s="2"/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showGridLines="0" zoomScaleNormal="100" zoomScaleSheetLayoutView="100" workbookViewId="0">
      <selection activeCell="B56" sqref="B56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42551</v>
      </c>
      <c r="C2" s="2"/>
      <c r="D2" s="2"/>
      <c r="E2" s="2"/>
      <c r="F2" s="11"/>
      <c r="G2" s="11"/>
      <c r="H2" s="31" t="s">
        <v>166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119</v>
      </c>
      <c r="C3" s="13"/>
      <c r="D3" s="13"/>
      <c r="E3" s="13"/>
      <c r="H3" s="69" t="s">
        <v>199</v>
      </c>
    </row>
    <row r="4" spans="1:48" ht="16.5" customHeight="1" x14ac:dyDescent="0.3">
      <c r="A4" s="22"/>
      <c r="B4" s="23"/>
      <c r="C4" s="115" t="s">
        <v>17</v>
      </c>
      <c r="D4" s="115"/>
      <c r="E4" s="115"/>
      <c r="F4" s="116" t="s">
        <v>18</v>
      </c>
      <c r="G4" s="117"/>
      <c r="H4" s="117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120</v>
      </c>
      <c r="C6" s="7">
        <v>12778392851.440001</v>
      </c>
      <c r="D6" s="7">
        <v>284053825.926</v>
      </c>
      <c r="E6" s="7">
        <v>13062446677.366001</v>
      </c>
      <c r="F6" s="7">
        <v>145385634729.828</v>
      </c>
      <c r="G6" s="7">
        <v>294998271.58249998</v>
      </c>
      <c r="H6" s="7">
        <v>145680633001.41049</v>
      </c>
      <c r="I6" s="11"/>
      <c r="J6" s="102"/>
      <c r="K6" s="102"/>
      <c r="L6" s="102"/>
    </row>
    <row r="7" spans="1:48" ht="15.75" customHeight="1" x14ac:dyDescent="0.25">
      <c r="A7" s="24">
        <v>1.1000000000000001</v>
      </c>
      <c r="B7" s="27" t="s">
        <v>121</v>
      </c>
      <c r="C7" s="106">
        <v>0</v>
      </c>
      <c r="D7" s="106">
        <v>0</v>
      </c>
      <c r="E7" s="7">
        <v>0</v>
      </c>
      <c r="F7" s="106">
        <v>0</v>
      </c>
      <c r="G7" s="106">
        <v>0</v>
      </c>
      <c r="H7" s="7">
        <v>0</v>
      </c>
      <c r="I7" s="11"/>
      <c r="J7" s="102"/>
      <c r="K7" s="102"/>
      <c r="L7" s="102"/>
    </row>
    <row r="8" spans="1:48" ht="15.75" customHeight="1" x14ac:dyDescent="0.25">
      <c r="A8" s="24">
        <v>1.2</v>
      </c>
      <c r="B8" s="27" t="s">
        <v>122</v>
      </c>
      <c r="C8" s="106">
        <v>93588016.989999995</v>
      </c>
      <c r="D8" s="106">
        <v>255667795.1557</v>
      </c>
      <c r="E8" s="7">
        <v>349255812.14569998</v>
      </c>
      <c r="F8" s="106">
        <v>96948008.989999995</v>
      </c>
      <c r="G8" s="106">
        <v>201695542.61109999</v>
      </c>
      <c r="H8" s="7">
        <v>298643551.60109997</v>
      </c>
      <c r="I8" s="11"/>
      <c r="J8" s="102"/>
      <c r="K8" s="102"/>
      <c r="L8" s="102"/>
    </row>
    <row r="9" spans="1:48" ht="15.75" customHeight="1" x14ac:dyDescent="0.25">
      <c r="A9" s="24">
        <v>1.3</v>
      </c>
      <c r="B9" s="27" t="s">
        <v>123</v>
      </c>
      <c r="C9" s="106">
        <v>0</v>
      </c>
      <c r="D9" s="106">
        <v>28299722.472899999</v>
      </c>
      <c r="E9" s="7">
        <v>28299722.472899999</v>
      </c>
      <c r="F9" s="106">
        <v>0</v>
      </c>
      <c r="G9" s="106">
        <v>93079620</v>
      </c>
      <c r="H9" s="7">
        <v>93079620</v>
      </c>
      <c r="I9" s="11"/>
      <c r="J9" s="102"/>
      <c r="K9" s="102"/>
      <c r="L9" s="102"/>
    </row>
    <row r="10" spans="1:48" ht="15.75" customHeight="1" x14ac:dyDescent="0.25">
      <c r="A10" s="24">
        <v>1.4</v>
      </c>
      <c r="B10" s="27" t="s">
        <v>124</v>
      </c>
      <c r="C10" s="106">
        <v>0</v>
      </c>
      <c r="D10" s="106">
        <v>0</v>
      </c>
      <c r="E10" s="7">
        <v>0</v>
      </c>
      <c r="F10" s="106">
        <v>0</v>
      </c>
      <c r="G10" s="106">
        <v>0</v>
      </c>
      <c r="H10" s="7">
        <v>0</v>
      </c>
      <c r="I10" s="11"/>
      <c r="J10" s="102"/>
      <c r="K10" s="102"/>
      <c r="L10" s="102"/>
    </row>
    <row r="11" spans="1:48" ht="15.75" customHeight="1" x14ac:dyDescent="0.25">
      <c r="A11" s="24">
        <v>1.5</v>
      </c>
      <c r="B11" s="27" t="s">
        <v>125</v>
      </c>
      <c r="C11" s="106">
        <v>12684804834.450001</v>
      </c>
      <c r="D11" s="106">
        <v>0</v>
      </c>
      <c r="E11" s="7">
        <v>12684804834.450001</v>
      </c>
      <c r="F11" s="106">
        <v>145288686720.83801</v>
      </c>
      <c r="G11" s="106">
        <v>0</v>
      </c>
      <c r="H11" s="7">
        <v>145288686720.83801</v>
      </c>
      <c r="I11" s="11"/>
      <c r="J11" s="102"/>
      <c r="K11" s="102"/>
      <c r="L11" s="102"/>
    </row>
    <row r="12" spans="1:48" ht="15.75" customHeight="1" x14ac:dyDescent="0.25">
      <c r="A12" s="24">
        <v>1.6</v>
      </c>
      <c r="B12" s="27" t="s">
        <v>126</v>
      </c>
      <c r="C12" s="106">
        <v>0</v>
      </c>
      <c r="D12" s="106">
        <v>86308.297399999996</v>
      </c>
      <c r="E12" s="7">
        <v>86308.297399999996</v>
      </c>
      <c r="F12" s="106">
        <v>0</v>
      </c>
      <c r="G12" s="106">
        <v>223108.97140000001</v>
      </c>
      <c r="H12" s="7">
        <v>223108.97140000001</v>
      </c>
      <c r="I12" s="11"/>
      <c r="J12" s="102"/>
      <c r="K12" s="102"/>
      <c r="L12" s="102"/>
    </row>
    <row r="13" spans="1:48" ht="15.75" customHeight="1" x14ac:dyDescent="0.3">
      <c r="A13" s="24">
        <v>2</v>
      </c>
      <c r="B13" s="82" t="s">
        <v>127</v>
      </c>
      <c r="C13" s="7">
        <v>177189960.63</v>
      </c>
      <c r="D13" s="7">
        <v>840681933.22320008</v>
      </c>
      <c r="E13" s="7">
        <v>1017871893.8532001</v>
      </c>
      <c r="F13" s="7">
        <v>191804645.99000001</v>
      </c>
      <c r="G13" s="7">
        <v>700190355.18630004</v>
      </c>
      <c r="H13" s="7">
        <v>891995001.17630005</v>
      </c>
      <c r="I13" s="11"/>
      <c r="J13" s="102"/>
      <c r="K13" s="102"/>
      <c r="L13" s="102"/>
    </row>
    <row r="14" spans="1:48" ht="15.75" customHeight="1" x14ac:dyDescent="0.25">
      <c r="A14" s="24">
        <v>2.1</v>
      </c>
      <c r="B14" s="27" t="s">
        <v>128</v>
      </c>
      <c r="C14" s="106">
        <v>153337359.63</v>
      </c>
      <c r="D14" s="106">
        <v>210664927.11000001</v>
      </c>
      <c r="E14" s="7">
        <v>364002286.74000001</v>
      </c>
      <c r="F14" s="106">
        <v>136479823.99000001</v>
      </c>
      <c r="G14" s="106">
        <v>156291598.28</v>
      </c>
      <c r="H14" s="7">
        <v>292771422.26999998</v>
      </c>
      <c r="I14" s="11"/>
      <c r="J14" s="102"/>
      <c r="K14" s="102"/>
      <c r="L14" s="102"/>
    </row>
    <row r="15" spans="1:48" ht="15.75" customHeight="1" x14ac:dyDescent="0.25">
      <c r="A15" s="24">
        <v>2.2000000000000002</v>
      </c>
      <c r="B15" s="27" t="s">
        <v>129</v>
      </c>
      <c r="C15" s="106">
        <v>0</v>
      </c>
      <c r="D15" s="106">
        <v>0</v>
      </c>
      <c r="E15" s="7">
        <v>0</v>
      </c>
      <c r="F15" s="106">
        <v>0</v>
      </c>
      <c r="G15" s="106">
        <v>0</v>
      </c>
      <c r="H15" s="7">
        <v>0</v>
      </c>
      <c r="I15" s="11"/>
      <c r="J15" s="102"/>
      <c r="K15" s="102"/>
      <c r="L15" s="102"/>
    </row>
    <row r="16" spans="1:48" ht="15.75" customHeight="1" x14ac:dyDescent="0.25">
      <c r="A16" s="24">
        <v>2.2999999999999998</v>
      </c>
      <c r="B16" s="27" t="s">
        <v>130</v>
      </c>
      <c r="C16" s="106">
        <v>0</v>
      </c>
      <c r="D16" s="106">
        <v>0</v>
      </c>
      <c r="E16" s="7">
        <v>0</v>
      </c>
      <c r="F16" s="106">
        <v>0</v>
      </c>
      <c r="G16" s="106">
        <v>0</v>
      </c>
      <c r="H16" s="7">
        <v>0</v>
      </c>
      <c r="I16" s="11"/>
      <c r="J16" s="102"/>
      <c r="K16" s="102"/>
      <c r="L16" s="102"/>
    </row>
    <row r="17" spans="1:12" ht="15.75" customHeight="1" x14ac:dyDescent="0.25">
      <c r="A17" s="24">
        <v>2.4</v>
      </c>
      <c r="B17" s="27" t="s">
        <v>131</v>
      </c>
      <c r="C17" s="106">
        <v>0</v>
      </c>
      <c r="D17" s="106">
        <v>0</v>
      </c>
      <c r="E17" s="7">
        <v>0</v>
      </c>
      <c r="F17" s="106">
        <v>0</v>
      </c>
      <c r="G17" s="106">
        <v>0</v>
      </c>
      <c r="H17" s="7">
        <v>0</v>
      </c>
      <c r="I17" s="11"/>
      <c r="J17" s="102"/>
      <c r="K17" s="102"/>
      <c r="L17" s="102"/>
    </row>
    <row r="18" spans="1:12" ht="15.75" customHeight="1" x14ac:dyDescent="0.25">
      <c r="A18" s="24">
        <v>2.5</v>
      </c>
      <c r="B18" s="27" t="s">
        <v>132</v>
      </c>
      <c r="C18" s="106">
        <v>23852601</v>
      </c>
      <c r="D18" s="106">
        <v>302441467.16000003</v>
      </c>
      <c r="E18" s="7">
        <v>326294068.16000003</v>
      </c>
      <c r="F18" s="106">
        <v>55324822</v>
      </c>
      <c r="G18" s="106">
        <v>240175629.0618</v>
      </c>
      <c r="H18" s="7">
        <v>295500451.0618</v>
      </c>
      <c r="I18" s="11"/>
      <c r="J18" s="102"/>
      <c r="K18" s="102"/>
      <c r="L18" s="102"/>
    </row>
    <row r="19" spans="1:12" ht="15.75" customHeight="1" x14ac:dyDescent="0.25">
      <c r="A19" s="24">
        <v>2.6</v>
      </c>
      <c r="B19" s="27" t="s">
        <v>133</v>
      </c>
      <c r="C19" s="106">
        <v>0</v>
      </c>
      <c r="D19" s="106">
        <v>327575538.95319998</v>
      </c>
      <c r="E19" s="7">
        <v>327575538.95319998</v>
      </c>
      <c r="F19" s="106">
        <v>0</v>
      </c>
      <c r="G19" s="106">
        <v>303723127.84450001</v>
      </c>
      <c r="H19" s="7">
        <v>303723127.84450001</v>
      </c>
      <c r="I19" s="11"/>
      <c r="J19" s="102"/>
      <c r="K19" s="102"/>
      <c r="L19" s="102"/>
    </row>
    <row r="20" spans="1:12" ht="15.75" customHeight="1" x14ac:dyDescent="0.25">
      <c r="A20" s="24">
        <v>2.7</v>
      </c>
      <c r="B20" s="27" t="s">
        <v>134</v>
      </c>
      <c r="C20" s="106">
        <v>0</v>
      </c>
      <c r="D20" s="106">
        <v>0</v>
      </c>
      <c r="E20" s="7">
        <v>0</v>
      </c>
      <c r="F20" s="106">
        <v>0</v>
      </c>
      <c r="G20" s="106">
        <v>0</v>
      </c>
      <c r="H20" s="7">
        <v>0</v>
      </c>
      <c r="I20" s="11"/>
      <c r="J20" s="102"/>
      <c r="K20" s="102"/>
      <c r="L20" s="102"/>
    </row>
    <row r="21" spans="1:12" ht="15.75" customHeight="1" x14ac:dyDescent="0.3">
      <c r="A21" s="24">
        <v>3</v>
      </c>
      <c r="B21" s="82" t="s">
        <v>45</v>
      </c>
      <c r="C21" s="7">
        <v>93588016.989999995</v>
      </c>
      <c r="D21" s="7">
        <v>513320795.15569997</v>
      </c>
      <c r="E21" s="7">
        <v>606908812.14569998</v>
      </c>
      <c r="F21" s="7">
        <v>96948008.989999995</v>
      </c>
      <c r="G21" s="7">
        <v>246802089.50999999</v>
      </c>
      <c r="H21" s="7">
        <v>343750098.5</v>
      </c>
      <c r="I21" s="11"/>
      <c r="J21" s="102"/>
      <c r="K21" s="102"/>
      <c r="L21" s="102"/>
    </row>
    <row r="22" spans="1:12" ht="15.75" customHeight="1" x14ac:dyDescent="0.25">
      <c r="A22" s="24">
        <v>3.1</v>
      </c>
      <c r="B22" s="27" t="s">
        <v>135</v>
      </c>
      <c r="C22" s="106">
        <v>0</v>
      </c>
      <c r="D22" s="106">
        <v>0</v>
      </c>
      <c r="E22" s="7">
        <v>0</v>
      </c>
      <c r="F22" s="106">
        <v>0</v>
      </c>
      <c r="G22" s="106">
        <v>0</v>
      </c>
      <c r="H22" s="7">
        <v>0</v>
      </c>
      <c r="I22" s="11"/>
      <c r="J22" s="102"/>
      <c r="K22" s="102"/>
      <c r="L22" s="102"/>
    </row>
    <row r="23" spans="1:12" ht="15.75" customHeight="1" x14ac:dyDescent="0.25">
      <c r="A23" s="24">
        <v>3.2</v>
      </c>
      <c r="B23" s="88" t="s">
        <v>136</v>
      </c>
      <c r="C23" s="106">
        <v>93588016.989999995</v>
      </c>
      <c r="D23" s="106">
        <v>255667795.1557</v>
      </c>
      <c r="E23" s="7">
        <v>349255812.14569998</v>
      </c>
      <c r="F23" s="106">
        <v>96948008.989999995</v>
      </c>
      <c r="G23" s="106">
        <v>201695542.6112</v>
      </c>
      <c r="H23" s="7">
        <v>298643551.60119998</v>
      </c>
      <c r="I23" s="11"/>
      <c r="J23" s="102"/>
      <c r="K23" s="102"/>
      <c r="L23" s="102"/>
    </row>
    <row r="24" spans="1:12" ht="15.75" customHeight="1" x14ac:dyDescent="0.25">
      <c r="A24" s="24">
        <v>3.3</v>
      </c>
      <c r="B24" s="88" t="s">
        <v>137</v>
      </c>
      <c r="C24" s="106">
        <v>0</v>
      </c>
      <c r="D24" s="106">
        <v>257653000</v>
      </c>
      <c r="E24" s="7">
        <v>257653000</v>
      </c>
      <c r="F24" s="106">
        <v>0</v>
      </c>
      <c r="G24" s="106">
        <v>45106546.898800001</v>
      </c>
      <c r="H24" s="7">
        <v>45106546.898800001</v>
      </c>
      <c r="I24" s="11"/>
      <c r="J24" s="102"/>
      <c r="K24" s="102"/>
      <c r="L24" s="102"/>
    </row>
    <row r="25" spans="1:12" ht="27" customHeight="1" x14ac:dyDescent="0.3">
      <c r="A25" s="24">
        <v>4</v>
      </c>
      <c r="B25" s="89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1"/>
      <c r="J25" s="102"/>
      <c r="K25" s="102"/>
      <c r="L25" s="102"/>
    </row>
    <row r="26" spans="1:12" ht="15.75" customHeight="1" x14ac:dyDescent="0.25">
      <c r="A26" s="24">
        <v>4.0999999999999996</v>
      </c>
      <c r="B26" s="88" t="s">
        <v>139</v>
      </c>
      <c r="C26" s="106">
        <v>0</v>
      </c>
      <c r="D26" s="106">
        <v>0</v>
      </c>
      <c r="E26" s="7">
        <v>0</v>
      </c>
      <c r="F26" s="106">
        <v>0</v>
      </c>
      <c r="G26" s="106">
        <v>0</v>
      </c>
      <c r="H26" s="7">
        <v>0</v>
      </c>
      <c r="I26" s="11"/>
      <c r="J26" s="102"/>
      <c r="K26" s="102"/>
      <c r="L26" s="102"/>
    </row>
    <row r="27" spans="1:12" ht="15.75" customHeight="1" x14ac:dyDescent="0.25">
      <c r="A27" s="24">
        <v>4.2</v>
      </c>
      <c r="B27" s="88" t="s">
        <v>140</v>
      </c>
      <c r="C27" s="106">
        <v>0</v>
      </c>
      <c r="D27" s="106">
        <v>0</v>
      </c>
      <c r="E27" s="7">
        <v>0</v>
      </c>
      <c r="F27" s="106">
        <v>0</v>
      </c>
      <c r="G27" s="106">
        <v>0</v>
      </c>
      <c r="H27" s="7">
        <v>0</v>
      </c>
      <c r="I27" s="11"/>
      <c r="J27" s="102"/>
      <c r="K27" s="102"/>
      <c r="L27" s="102"/>
    </row>
    <row r="28" spans="1:12" ht="15.75" customHeight="1" x14ac:dyDescent="0.25">
      <c r="A28" s="24">
        <v>4.3</v>
      </c>
      <c r="B28" s="88" t="s">
        <v>141</v>
      </c>
      <c r="C28" s="106">
        <v>0</v>
      </c>
      <c r="D28" s="106">
        <v>0</v>
      </c>
      <c r="E28" s="7">
        <v>0</v>
      </c>
      <c r="F28" s="106">
        <v>0</v>
      </c>
      <c r="G28" s="106">
        <v>0</v>
      </c>
      <c r="H28" s="7">
        <v>0</v>
      </c>
      <c r="I28" s="11"/>
      <c r="J28" s="102"/>
      <c r="K28" s="102"/>
      <c r="L28" s="102"/>
    </row>
    <row r="29" spans="1:12" ht="15.75" customHeight="1" x14ac:dyDescent="0.3">
      <c r="A29" s="24">
        <v>5</v>
      </c>
      <c r="B29" s="89" t="s">
        <v>142</v>
      </c>
      <c r="C29" s="7">
        <v>0</v>
      </c>
      <c r="D29" s="7">
        <v>103061200</v>
      </c>
      <c r="E29" s="7">
        <v>103061200</v>
      </c>
      <c r="F29" s="7">
        <v>0</v>
      </c>
      <c r="G29" s="7">
        <v>98925200</v>
      </c>
      <c r="H29" s="7">
        <v>98925200</v>
      </c>
      <c r="I29" s="11"/>
      <c r="J29" s="102"/>
      <c r="K29" s="102"/>
      <c r="L29" s="102"/>
    </row>
    <row r="30" spans="1:12" ht="15.75" customHeight="1" x14ac:dyDescent="0.25">
      <c r="A30" s="24">
        <v>5.0999999999999996</v>
      </c>
      <c r="B30" s="88" t="s">
        <v>143</v>
      </c>
      <c r="C30" s="106">
        <v>0</v>
      </c>
      <c r="D30" s="106">
        <v>103061200</v>
      </c>
      <c r="E30" s="7">
        <v>103061200</v>
      </c>
      <c r="F30" s="106">
        <v>0</v>
      </c>
      <c r="G30" s="106">
        <v>98925200</v>
      </c>
      <c r="H30" s="7">
        <v>98925200</v>
      </c>
      <c r="I30" s="11"/>
      <c r="J30" s="102"/>
      <c r="K30" s="102"/>
      <c r="L30" s="102"/>
    </row>
    <row r="31" spans="1:12" s="30" customFormat="1" ht="27" customHeight="1" x14ac:dyDescent="0.25">
      <c r="A31" s="28">
        <v>5.2</v>
      </c>
      <c r="B31" s="88" t="s">
        <v>144</v>
      </c>
      <c r="C31" s="106">
        <v>0</v>
      </c>
      <c r="D31" s="106">
        <v>0</v>
      </c>
      <c r="E31" s="7">
        <v>0</v>
      </c>
      <c r="F31" s="106">
        <v>0</v>
      </c>
      <c r="G31" s="106">
        <v>0</v>
      </c>
      <c r="H31" s="7">
        <v>0</v>
      </c>
      <c r="I31" s="29"/>
      <c r="J31" s="102"/>
      <c r="K31" s="102"/>
      <c r="L31" s="102"/>
    </row>
    <row r="32" spans="1:12" s="30" customFormat="1" ht="27" customHeight="1" x14ac:dyDescent="0.25">
      <c r="A32" s="28">
        <v>5.3</v>
      </c>
      <c r="B32" s="88" t="s">
        <v>145</v>
      </c>
      <c r="C32" s="106">
        <v>0</v>
      </c>
      <c r="D32" s="106">
        <v>0</v>
      </c>
      <c r="E32" s="7">
        <v>0</v>
      </c>
      <c r="F32" s="106">
        <v>0</v>
      </c>
      <c r="G32" s="106">
        <v>0</v>
      </c>
      <c r="H32" s="7">
        <v>0</v>
      </c>
      <c r="I32" s="29"/>
      <c r="J32" s="102"/>
      <c r="K32" s="102"/>
      <c r="L32" s="102"/>
    </row>
    <row r="33" spans="1:12" ht="15.75" customHeight="1" x14ac:dyDescent="0.25">
      <c r="A33" s="24">
        <v>5.4</v>
      </c>
      <c r="B33" s="88" t="s">
        <v>146</v>
      </c>
      <c r="C33" s="106">
        <v>0</v>
      </c>
      <c r="D33" s="106">
        <v>0</v>
      </c>
      <c r="E33" s="7">
        <v>0</v>
      </c>
      <c r="F33" s="106">
        <v>0</v>
      </c>
      <c r="G33" s="106">
        <v>0</v>
      </c>
      <c r="H33" s="7">
        <v>0</v>
      </c>
      <c r="I33" s="11"/>
      <c r="J33" s="102"/>
      <c r="K33" s="102"/>
      <c r="L33" s="102"/>
    </row>
    <row r="34" spans="1:12" ht="27" customHeight="1" x14ac:dyDescent="0.3">
      <c r="A34" s="24">
        <v>6</v>
      </c>
      <c r="B34" s="89" t="s">
        <v>147</v>
      </c>
      <c r="C34" s="7">
        <v>0</v>
      </c>
      <c r="D34" s="7">
        <v>30184961.5803</v>
      </c>
      <c r="E34" s="7">
        <v>30184961.5803</v>
      </c>
      <c r="F34" s="7">
        <v>0</v>
      </c>
      <c r="G34" s="7">
        <v>28973593.9551</v>
      </c>
      <c r="H34" s="7">
        <v>28973593.9551</v>
      </c>
      <c r="I34" s="11"/>
      <c r="J34" s="102"/>
      <c r="K34" s="102"/>
      <c r="L34" s="102"/>
    </row>
    <row r="35" spans="1:12" ht="15.75" customHeight="1" x14ac:dyDescent="0.25">
      <c r="A35" s="24">
        <v>6.1</v>
      </c>
      <c r="B35" s="88" t="s">
        <v>148</v>
      </c>
      <c r="C35" s="106">
        <v>0</v>
      </c>
      <c r="D35" s="106">
        <v>0</v>
      </c>
      <c r="E35" s="7">
        <v>0</v>
      </c>
      <c r="F35" s="106">
        <v>0</v>
      </c>
      <c r="G35" s="106">
        <v>0</v>
      </c>
      <c r="H35" s="7">
        <v>0</v>
      </c>
      <c r="I35" s="11"/>
      <c r="J35" s="102"/>
      <c r="K35" s="102"/>
      <c r="L35" s="102"/>
    </row>
    <row r="36" spans="1:12" ht="15.75" customHeight="1" x14ac:dyDescent="0.25">
      <c r="A36" s="24">
        <v>6.2</v>
      </c>
      <c r="B36" s="88" t="s">
        <v>149</v>
      </c>
      <c r="C36" s="106">
        <v>0</v>
      </c>
      <c r="D36" s="106">
        <v>0</v>
      </c>
      <c r="E36" s="7">
        <v>0</v>
      </c>
      <c r="F36" s="106">
        <v>0</v>
      </c>
      <c r="G36" s="106">
        <v>0</v>
      </c>
      <c r="H36" s="7">
        <v>0</v>
      </c>
      <c r="I36" s="11"/>
      <c r="J36" s="102"/>
      <c r="K36" s="102"/>
      <c r="L36" s="102"/>
    </row>
    <row r="37" spans="1:12" ht="15.75" customHeight="1" x14ac:dyDescent="0.25">
      <c r="A37" s="24">
        <v>6.3</v>
      </c>
      <c r="B37" s="88" t="s">
        <v>150</v>
      </c>
      <c r="C37" s="106">
        <v>0</v>
      </c>
      <c r="D37" s="106">
        <v>0</v>
      </c>
      <c r="E37" s="7">
        <v>0</v>
      </c>
      <c r="F37" s="106">
        <v>0</v>
      </c>
      <c r="G37" s="106">
        <v>0</v>
      </c>
      <c r="H37" s="7">
        <v>0</v>
      </c>
      <c r="I37" s="11"/>
      <c r="J37" s="102"/>
      <c r="K37" s="102"/>
      <c r="L37" s="102"/>
    </row>
    <row r="38" spans="1:12" ht="15.75" customHeight="1" x14ac:dyDescent="0.25">
      <c r="A38" s="24">
        <v>6.4</v>
      </c>
      <c r="B38" s="88" t="s">
        <v>146</v>
      </c>
      <c r="C38" s="106">
        <v>0</v>
      </c>
      <c r="D38" s="106">
        <v>30184961.5803</v>
      </c>
      <c r="E38" s="7">
        <v>30184961.5803</v>
      </c>
      <c r="F38" s="106">
        <v>0</v>
      </c>
      <c r="G38" s="106">
        <v>28973593.9551</v>
      </c>
      <c r="H38" s="7">
        <v>28973593.9551</v>
      </c>
      <c r="I38" s="11"/>
      <c r="J38" s="102"/>
      <c r="K38" s="102"/>
      <c r="L38" s="102"/>
    </row>
    <row r="39" spans="1:12" ht="15.75" customHeight="1" x14ac:dyDescent="0.3">
      <c r="A39" s="24">
        <v>7</v>
      </c>
      <c r="B39" s="89" t="s">
        <v>151</v>
      </c>
      <c r="C39" s="7">
        <v>1449652566.1500001</v>
      </c>
      <c r="D39" s="7">
        <v>17352475.6149</v>
      </c>
      <c r="E39" s="7">
        <v>1467005041.7649002</v>
      </c>
      <c r="F39" s="7">
        <v>1034244893.8</v>
      </c>
      <c r="G39" s="7">
        <v>9529123.5395</v>
      </c>
      <c r="H39" s="7">
        <v>1043774017.3395</v>
      </c>
      <c r="I39" s="11"/>
      <c r="J39" s="102"/>
      <c r="K39" s="102"/>
      <c r="L39" s="102"/>
    </row>
    <row r="40" spans="1:12" ht="15.75" customHeight="1" x14ac:dyDescent="0.25">
      <c r="A40" s="24" t="s">
        <v>1</v>
      </c>
      <c r="B40" s="88" t="s">
        <v>152</v>
      </c>
      <c r="C40" s="106">
        <v>1449652566.1500001</v>
      </c>
      <c r="D40" s="106">
        <v>17352475.6149</v>
      </c>
      <c r="E40" s="7">
        <v>1467005041.7649002</v>
      </c>
      <c r="F40" s="106">
        <v>1034244893.8</v>
      </c>
      <c r="G40" s="106">
        <v>9529123.5395</v>
      </c>
      <c r="H40" s="7">
        <v>1043774017.3395</v>
      </c>
      <c r="I40" s="11"/>
      <c r="J40" s="102"/>
      <c r="K40" s="102"/>
      <c r="L40" s="102"/>
    </row>
    <row r="41" spans="1:12" ht="15.75" customHeight="1" x14ac:dyDescent="0.25">
      <c r="A41" s="24" t="s">
        <v>2</v>
      </c>
      <c r="B41" s="88" t="s">
        <v>153</v>
      </c>
      <c r="C41" s="106">
        <v>0</v>
      </c>
      <c r="D41" s="106">
        <v>0</v>
      </c>
      <c r="E41" s="7">
        <v>0</v>
      </c>
      <c r="F41" s="106">
        <v>0</v>
      </c>
      <c r="G41" s="106">
        <v>0</v>
      </c>
      <c r="H41" s="7">
        <v>0</v>
      </c>
      <c r="I41" s="11"/>
      <c r="J41" s="102"/>
      <c r="K41" s="102"/>
      <c r="L41" s="102"/>
    </row>
    <row r="42" spans="1:12" ht="15.75" customHeight="1" x14ac:dyDescent="0.25">
      <c r="A42" s="24" t="s">
        <v>3</v>
      </c>
      <c r="B42" s="88" t="s">
        <v>154</v>
      </c>
      <c r="C42" s="106">
        <v>0</v>
      </c>
      <c r="D42" s="106">
        <v>0</v>
      </c>
      <c r="E42" s="7">
        <v>0</v>
      </c>
      <c r="F42" s="106">
        <v>0</v>
      </c>
      <c r="G42" s="106">
        <v>0</v>
      </c>
      <c r="H42" s="7">
        <v>0</v>
      </c>
      <c r="I42" s="11"/>
      <c r="J42" s="102"/>
      <c r="K42" s="102"/>
      <c r="L42" s="102"/>
    </row>
    <row r="43" spans="1:12" ht="15.75" customHeight="1" x14ac:dyDescent="0.3">
      <c r="A43" s="24">
        <v>8</v>
      </c>
      <c r="B43" s="89" t="s">
        <v>155</v>
      </c>
      <c r="C43" s="7">
        <v>630762067.93999994</v>
      </c>
      <c r="D43" s="7">
        <v>979540041.87909997</v>
      </c>
      <c r="E43" s="7">
        <v>1610302109.8190999</v>
      </c>
      <c r="F43" s="7">
        <v>551942970.71000004</v>
      </c>
      <c r="G43" s="7">
        <v>874586787.16419995</v>
      </c>
      <c r="H43" s="7">
        <v>1426529757.8741999</v>
      </c>
      <c r="I43" s="11"/>
      <c r="J43" s="102"/>
      <c r="K43" s="102"/>
      <c r="L43" s="102"/>
    </row>
    <row r="44" spans="1:12" ht="15.75" customHeight="1" x14ac:dyDescent="0.25">
      <c r="A44" s="24" t="s">
        <v>4</v>
      </c>
      <c r="B44" s="88" t="s">
        <v>156</v>
      </c>
      <c r="C44" s="106">
        <v>0</v>
      </c>
      <c r="D44" s="106">
        <v>0</v>
      </c>
      <c r="E44" s="7">
        <v>0</v>
      </c>
      <c r="F44" s="106">
        <v>0</v>
      </c>
      <c r="G44" s="106">
        <v>0</v>
      </c>
      <c r="H44" s="7">
        <v>0</v>
      </c>
      <c r="I44" s="11"/>
      <c r="J44" s="102"/>
      <c r="K44" s="102"/>
      <c r="L44" s="102"/>
    </row>
    <row r="45" spans="1:12" ht="15.75" customHeight="1" x14ac:dyDescent="0.25">
      <c r="A45" s="24" t="s">
        <v>5</v>
      </c>
      <c r="B45" s="88" t="s">
        <v>157</v>
      </c>
      <c r="C45" s="106">
        <v>430086058.48000002</v>
      </c>
      <c r="D45" s="106">
        <v>731606840.31459999</v>
      </c>
      <c r="E45" s="7">
        <v>1161692898.7946</v>
      </c>
      <c r="F45" s="106">
        <v>378451269.25</v>
      </c>
      <c r="G45" s="106">
        <v>654912398.50479996</v>
      </c>
      <c r="H45" s="7">
        <v>1033363667.7548</v>
      </c>
      <c r="I45" s="11"/>
      <c r="J45" s="102"/>
      <c r="K45" s="102"/>
      <c r="L45" s="102"/>
    </row>
    <row r="46" spans="1:12" ht="15.75" customHeight="1" x14ac:dyDescent="0.25">
      <c r="A46" s="24" t="s">
        <v>6</v>
      </c>
      <c r="B46" s="88" t="s">
        <v>158</v>
      </c>
      <c r="C46" s="106">
        <v>0</v>
      </c>
      <c r="D46" s="106">
        <v>0</v>
      </c>
      <c r="E46" s="7">
        <v>0</v>
      </c>
      <c r="F46" s="106">
        <v>0</v>
      </c>
      <c r="G46" s="106">
        <v>0</v>
      </c>
      <c r="H46" s="7">
        <v>0</v>
      </c>
      <c r="I46" s="11"/>
      <c r="J46" s="102"/>
      <c r="K46" s="102"/>
      <c r="L46" s="102"/>
    </row>
    <row r="47" spans="1:12" ht="15.75" customHeight="1" x14ac:dyDescent="0.25">
      <c r="A47" s="24" t="s">
        <v>7</v>
      </c>
      <c r="B47" s="88" t="s">
        <v>159</v>
      </c>
      <c r="C47" s="106">
        <v>149399761.03999999</v>
      </c>
      <c r="D47" s="106">
        <v>243571406.52430001</v>
      </c>
      <c r="E47" s="7">
        <v>392971167.5643</v>
      </c>
      <c r="F47" s="106">
        <v>124004561.06999999</v>
      </c>
      <c r="G47" s="106">
        <v>215680309.1381</v>
      </c>
      <c r="H47" s="7">
        <v>339684870.20809996</v>
      </c>
      <c r="I47" s="11"/>
      <c r="J47" s="102"/>
      <c r="K47" s="102"/>
      <c r="L47" s="102"/>
    </row>
    <row r="48" spans="1:12" ht="15.75" customHeight="1" x14ac:dyDescent="0.25">
      <c r="A48" s="24" t="s">
        <v>8</v>
      </c>
      <c r="B48" s="88" t="s">
        <v>160</v>
      </c>
      <c r="C48" s="106">
        <v>51276248.420000002</v>
      </c>
      <c r="D48" s="106">
        <v>4361795.0401999997</v>
      </c>
      <c r="E48" s="7">
        <v>55638043.460200004</v>
      </c>
      <c r="F48" s="106">
        <v>49487140.390000001</v>
      </c>
      <c r="G48" s="106">
        <v>3994079.5213000001</v>
      </c>
      <c r="H48" s="7">
        <v>53481219.911300004</v>
      </c>
      <c r="I48" s="11"/>
      <c r="J48" s="102"/>
      <c r="K48" s="102"/>
      <c r="L48" s="102"/>
    </row>
    <row r="49" spans="1:12" ht="15.75" customHeight="1" x14ac:dyDescent="0.3">
      <c r="A49" s="24">
        <v>9</v>
      </c>
      <c r="B49" s="89" t="s">
        <v>161</v>
      </c>
      <c r="C49" s="7">
        <v>335294.17</v>
      </c>
      <c r="D49" s="7">
        <v>0</v>
      </c>
      <c r="E49" s="7">
        <v>335294.17</v>
      </c>
      <c r="F49" s="7">
        <v>335311.17</v>
      </c>
      <c r="G49" s="7">
        <v>0</v>
      </c>
      <c r="H49" s="7">
        <v>335311.17</v>
      </c>
      <c r="I49" s="11"/>
      <c r="J49" s="102"/>
      <c r="K49" s="102"/>
      <c r="L49" s="102"/>
    </row>
    <row r="50" spans="1:12" ht="15.75" customHeight="1" x14ac:dyDescent="0.25">
      <c r="A50" s="24" t="s">
        <v>9</v>
      </c>
      <c r="B50" s="88" t="s">
        <v>162</v>
      </c>
      <c r="C50" s="106">
        <v>0</v>
      </c>
      <c r="D50" s="106">
        <v>0</v>
      </c>
      <c r="E50" s="7">
        <v>0</v>
      </c>
      <c r="F50" s="106">
        <v>0</v>
      </c>
      <c r="G50" s="106">
        <v>0</v>
      </c>
      <c r="H50" s="7">
        <v>0</v>
      </c>
      <c r="I50" s="11"/>
      <c r="J50" s="102"/>
      <c r="K50" s="102"/>
      <c r="L50" s="102"/>
    </row>
    <row r="51" spans="1:12" ht="15.75" customHeight="1" x14ac:dyDescent="0.25">
      <c r="A51" s="24" t="s">
        <v>10</v>
      </c>
      <c r="B51" s="88" t="s">
        <v>163</v>
      </c>
      <c r="C51" s="106">
        <v>332270.17</v>
      </c>
      <c r="D51" s="106">
        <v>0</v>
      </c>
      <c r="E51" s="7">
        <v>332270.17</v>
      </c>
      <c r="F51" s="106">
        <v>332270.17</v>
      </c>
      <c r="G51" s="106">
        <v>0</v>
      </c>
      <c r="H51" s="7">
        <v>332270.17</v>
      </c>
      <c r="I51" s="11"/>
      <c r="J51" s="102"/>
      <c r="K51" s="102"/>
      <c r="L51" s="102"/>
    </row>
    <row r="52" spans="1:12" ht="15.75" customHeight="1" x14ac:dyDescent="0.25">
      <c r="A52" s="24" t="s">
        <v>11</v>
      </c>
      <c r="B52" s="88" t="s">
        <v>164</v>
      </c>
      <c r="C52" s="106">
        <v>3024</v>
      </c>
      <c r="D52" s="106">
        <v>0</v>
      </c>
      <c r="E52" s="7">
        <v>3024</v>
      </c>
      <c r="F52" s="106">
        <v>3041</v>
      </c>
      <c r="G52" s="106">
        <v>0</v>
      </c>
      <c r="H52" s="7">
        <v>3041</v>
      </c>
      <c r="I52" s="11"/>
      <c r="J52" s="102"/>
      <c r="K52" s="102"/>
      <c r="L52" s="102"/>
    </row>
    <row r="53" spans="1:12" ht="15.75" customHeight="1" x14ac:dyDescent="0.25">
      <c r="A53" s="24" t="s">
        <v>12</v>
      </c>
      <c r="B53" s="88" t="s">
        <v>165</v>
      </c>
      <c r="C53" s="106">
        <v>0</v>
      </c>
      <c r="D53" s="106">
        <v>0</v>
      </c>
      <c r="E53" s="7">
        <v>0</v>
      </c>
      <c r="F53" s="106">
        <v>0</v>
      </c>
      <c r="G53" s="106">
        <v>0</v>
      </c>
      <c r="H53" s="7">
        <v>0</v>
      </c>
      <c r="I53" s="11"/>
      <c r="J53" s="102"/>
      <c r="K53" s="102"/>
      <c r="L53" s="102"/>
    </row>
    <row r="54" spans="1:12" ht="15.75" customHeight="1" x14ac:dyDescent="0.3">
      <c r="A54" s="24">
        <v>10</v>
      </c>
      <c r="B54" s="90" t="s">
        <v>21</v>
      </c>
      <c r="C54" s="7">
        <v>15129920757.32</v>
      </c>
      <c r="D54" s="7">
        <v>2768195233.3792</v>
      </c>
      <c r="E54" s="7">
        <v>17898115990.6992</v>
      </c>
      <c r="F54" s="7">
        <v>147260910560.48798</v>
      </c>
      <c r="G54" s="7">
        <v>2254005420.9376001</v>
      </c>
      <c r="H54" s="7">
        <v>149514915981.42557</v>
      </c>
      <c r="I54" s="11"/>
      <c r="J54" s="102"/>
      <c r="K54" s="102"/>
      <c r="L54" s="102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57" customHeight="1" x14ac:dyDescent="0.25">
      <c r="A56" s="85"/>
      <c r="B56" s="113" t="s">
        <v>222</v>
      </c>
      <c r="C56" s="39"/>
      <c r="D56" s="39"/>
      <c r="E56" s="67"/>
      <c r="F56" s="39"/>
      <c r="G56" s="39"/>
      <c r="H56" s="67"/>
      <c r="I56" s="11"/>
      <c r="J56" s="11"/>
      <c r="K56" s="11"/>
      <c r="L56" s="11"/>
    </row>
    <row r="57" spans="1:12" ht="15.75" customHeight="1" x14ac:dyDescent="0.25">
      <c r="A57" s="85"/>
      <c r="B57" s="86"/>
      <c r="C57" s="39"/>
      <c r="D57" s="39"/>
      <c r="E57" s="67"/>
      <c r="F57" s="39"/>
      <c r="G57" s="39"/>
      <c r="H57" s="67"/>
      <c r="I57" s="11"/>
      <c r="J57" s="11"/>
      <c r="K57" s="11"/>
      <c r="L57" s="11"/>
    </row>
    <row r="58" spans="1:12" ht="18" customHeight="1" x14ac:dyDescent="0.25">
      <c r="A58" s="74" t="s">
        <v>58</v>
      </c>
      <c r="B58" s="2"/>
      <c r="C58" s="11"/>
      <c r="D58" s="11"/>
      <c r="E58" s="11"/>
      <c r="F58" s="11"/>
      <c r="G58" s="11"/>
      <c r="H58" s="11"/>
      <c r="I58" s="11"/>
    </row>
    <row r="59" spans="1:12" ht="10.5" customHeight="1" x14ac:dyDescent="0.25">
      <c r="A59" s="74"/>
      <c r="B59" s="2"/>
      <c r="C59" s="11"/>
      <c r="D59" s="11"/>
      <c r="E59" s="11"/>
      <c r="F59" s="11"/>
      <c r="G59" s="11"/>
      <c r="H59" s="11"/>
      <c r="I59" s="11"/>
    </row>
    <row r="60" spans="1:12" ht="12" customHeight="1" x14ac:dyDescent="0.25">
      <c r="A60" s="74" t="s">
        <v>59</v>
      </c>
      <c r="B60" s="2"/>
      <c r="C60" s="11"/>
      <c r="D60" s="11"/>
      <c r="E60" s="11"/>
      <c r="F60" s="11"/>
      <c r="G60" s="11"/>
      <c r="H60" s="11"/>
      <c r="I60" s="11"/>
    </row>
    <row r="61" spans="1:12" ht="12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C28" sqref="C28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42551</v>
      </c>
      <c r="D3" s="43" t="s">
        <v>167</v>
      </c>
    </row>
    <row r="4" spans="1:5" ht="18" customHeight="1" x14ac:dyDescent="0.3">
      <c r="B4" s="48" t="s">
        <v>168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169</v>
      </c>
      <c r="C6" s="40"/>
      <c r="D6" s="40"/>
    </row>
    <row r="7" spans="1:5" ht="18" customHeight="1" x14ac:dyDescent="0.25">
      <c r="A7" s="40">
        <v>1</v>
      </c>
      <c r="B7" s="49" t="s">
        <v>212</v>
      </c>
      <c r="C7" s="56">
        <v>0.12440618489863495</v>
      </c>
      <c r="D7" s="56">
        <v>0.12004746233219681</v>
      </c>
      <c r="E7" s="57"/>
    </row>
    <row r="8" spans="1:5" ht="18" customHeight="1" x14ac:dyDescent="0.25">
      <c r="A8" s="40">
        <v>2</v>
      </c>
      <c r="B8" s="49" t="s">
        <v>213</v>
      </c>
      <c r="C8" s="56">
        <v>0.1644570658795135</v>
      </c>
      <c r="D8" s="56">
        <v>0.15428771461722046</v>
      </c>
    </row>
    <row r="9" spans="1:5" ht="18" customHeight="1" x14ac:dyDescent="0.25">
      <c r="A9" s="40">
        <v>3</v>
      </c>
      <c r="B9" s="49" t="s">
        <v>170</v>
      </c>
      <c r="C9" s="64">
        <v>1.1365474562603073</v>
      </c>
      <c r="D9" s="64">
        <v>1.0777678327997409</v>
      </c>
    </row>
    <row r="10" spans="1:5" ht="18" customHeight="1" x14ac:dyDescent="0.25">
      <c r="A10" s="40">
        <v>4</v>
      </c>
      <c r="B10" s="49" t="s">
        <v>171</v>
      </c>
      <c r="C10" s="64">
        <v>0.29899841211762196</v>
      </c>
      <c r="D10" s="65">
        <v>0.28210838474509259</v>
      </c>
      <c r="E10" s="57"/>
    </row>
    <row r="11" spans="1:5" ht="18" customHeight="1" x14ac:dyDescent="0.25">
      <c r="A11" s="40"/>
      <c r="B11" s="51" t="s">
        <v>172</v>
      </c>
      <c r="C11" s="62"/>
      <c r="D11" s="40"/>
    </row>
    <row r="12" spans="1:5" ht="18" customHeight="1" x14ac:dyDescent="0.25">
      <c r="A12" s="40">
        <v>5</v>
      </c>
      <c r="B12" s="49" t="s">
        <v>173</v>
      </c>
      <c r="C12" s="64">
        <v>9.5602641775521788E-2</v>
      </c>
      <c r="D12" s="64">
        <v>8.7101299331499016E-2</v>
      </c>
      <c r="E12" s="57"/>
    </row>
    <row r="13" spans="1:5" ht="18" customHeight="1" x14ac:dyDescent="0.25">
      <c r="A13" s="40">
        <v>6</v>
      </c>
      <c r="B13" s="91" t="s">
        <v>174</v>
      </c>
      <c r="C13" s="64">
        <v>3.7482305408720509E-2</v>
      </c>
      <c r="D13" s="64">
        <v>3.6966902451637897E-2</v>
      </c>
      <c r="E13" s="57"/>
    </row>
    <row r="14" spans="1:5" ht="18" customHeight="1" x14ac:dyDescent="0.25">
      <c r="A14" s="40">
        <v>7</v>
      </c>
      <c r="B14" s="91" t="s">
        <v>175</v>
      </c>
      <c r="C14" s="65">
        <v>4.2449439016853122E-2</v>
      </c>
      <c r="D14" s="64">
        <v>2.9713549253737179E-2</v>
      </c>
      <c r="E14" s="59"/>
    </row>
    <row r="15" spans="1:5" ht="18" customHeight="1" x14ac:dyDescent="0.25">
      <c r="A15" s="40">
        <v>8</v>
      </c>
      <c r="B15" s="91" t="s">
        <v>176</v>
      </c>
      <c r="C15" s="65">
        <v>5.8120336366801285E-2</v>
      </c>
      <c r="D15" s="65">
        <v>5.0134396879861119E-2</v>
      </c>
      <c r="E15" s="63"/>
    </row>
    <row r="16" spans="1:5" ht="18" customHeight="1" x14ac:dyDescent="0.25">
      <c r="A16" s="40">
        <v>9</v>
      </c>
      <c r="B16" s="91" t="s">
        <v>177</v>
      </c>
      <c r="C16" s="64">
        <v>2.8639151875775436E-2</v>
      </c>
      <c r="D16" s="64">
        <v>2.1488029661203414E-2</v>
      </c>
    </row>
    <row r="17" spans="1:5" ht="18" customHeight="1" x14ac:dyDescent="0.25">
      <c r="A17" s="40">
        <v>10</v>
      </c>
      <c r="B17" s="91" t="s">
        <v>178</v>
      </c>
      <c r="C17" s="64">
        <v>0.16668735694974121</v>
      </c>
      <c r="D17" s="64">
        <v>0.13689063189788925</v>
      </c>
    </row>
    <row r="18" spans="1:5" ht="18" customHeight="1" x14ac:dyDescent="0.25">
      <c r="A18" s="40"/>
      <c r="B18" s="51" t="s">
        <v>179</v>
      </c>
      <c r="C18" s="40"/>
      <c r="D18" s="40"/>
    </row>
    <row r="19" spans="1:5" ht="18" customHeight="1" x14ac:dyDescent="0.25">
      <c r="A19" s="40">
        <v>11</v>
      </c>
      <c r="B19" s="92" t="s">
        <v>180</v>
      </c>
      <c r="C19" s="64">
        <v>6.8941857779099197E-2</v>
      </c>
      <c r="D19" s="64">
        <v>6.8403843551651855E-2</v>
      </c>
      <c r="E19" s="59"/>
    </row>
    <row r="20" spans="1:5" ht="18" customHeight="1" x14ac:dyDescent="0.25">
      <c r="A20" s="40">
        <v>12</v>
      </c>
      <c r="B20" s="49" t="s">
        <v>181</v>
      </c>
      <c r="C20" s="64">
        <v>6.5059979622868552E-2</v>
      </c>
      <c r="D20" s="64">
        <v>6.0467841754434655E-2</v>
      </c>
    </row>
    <row r="21" spans="1:5" ht="18" customHeight="1" x14ac:dyDescent="0.25">
      <c r="A21" s="40">
        <v>13</v>
      </c>
      <c r="B21" s="49" t="s">
        <v>182</v>
      </c>
      <c r="C21" s="64">
        <v>0.66026262359759613</v>
      </c>
      <c r="D21" s="64">
        <v>0.64501033586010592</v>
      </c>
    </row>
    <row r="22" spans="1:5" ht="18" customHeight="1" x14ac:dyDescent="0.25">
      <c r="A22" s="40">
        <v>14</v>
      </c>
      <c r="B22" s="49" t="s">
        <v>183</v>
      </c>
      <c r="C22" s="64">
        <v>0.57377119482566274</v>
      </c>
      <c r="D22" s="64">
        <v>0.56253028905151803</v>
      </c>
    </row>
    <row r="23" spans="1:5" ht="18" customHeight="1" x14ac:dyDescent="0.25">
      <c r="A23" s="40">
        <v>15</v>
      </c>
      <c r="B23" s="49" t="s">
        <v>184</v>
      </c>
      <c r="C23" s="96">
        <v>6.342538473874052E-3</v>
      </c>
      <c r="D23" s="96">
        <v>0.252563536291947</v>
      </c>
    </row>
    <row r="24" spans="1:5" ht="18" customHeight="1" x14ac:dyDescent="0.25">
      <c r="A24" s="40"/>
      <c r="B24" s="93" t="s">
        <v>185</v>
      </c>
      <c r="C24" s="40"/>
      <c r="D24" s="40"/>
    </row>
    <row r="25" spans="1:5" ht="18" customHeight="1" x14ac:dyDescent="0.25">
      <c r="A25" s="40">
        <v>16</v>
      </c>
      <c r="B25" s="49" t="s">
        <v>208</v>
      </c>
      <c r="C25" s="64">
        <v>0.21840000000000001</v>
      </c>
      <c r="D25" s="58">
        <v>0.19855631743054372</v>
      </c>
    </row>
    <row r="26" spans="1:5" ht="18" customHeight="1" x14ac:dyDescent="0.25">
      <c r="A26" s="40">
        <v>17</v>
      </c>
      <c r="B26" s="49" t="s">
        <v>186</v>
      </c>
      <c r="C26" s="64">
        <v>0.72815015226715374</v>
      </c>
      <c r="D26" s="58">
        <v>0.69380257681736146</v>
      </c>
    </row>
    <row r="27" spans="1:5" ht="18" customHeight="1" x14ac:dyDescent="0.25">
      <c r="A27" s="40">
        <v>18</v>
      </c>
      <c r="B27" s="49" t="s">
        <v>187</v>
      </c>
      <c r="C27" s="64">
        <v>0.37740000000000001</v>
      </c>
      <c r="D27" s="64">
        <v>0.34072073667319819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1"/>
      <c r="C29" s="47"/>
      <c r="D29" s="47"/>
    </row>
    <row r="30" spans="1:5" ht="60" customHeight="1" x14ac:dyDescent="0.3">
      <c r="A30" s="47"/>
      <c r="B30" s="114" t="s">
        <v>229</v>
      </c>
      <c r="C30" s="47"/>
      <c r="D30" s="47"/>
    </row>
    <row r="31" spans="1:5" ht="15" customHeight="1" x14ac:dyDescent="0.25">
      <c r="A31" s="47"/>
      <c r="B31" s="74"/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/>
      <c r="C33" s="2"/>
      <c r="D33" s="47"/>
    </row>
    <row r="34" spans="1:5" ht="1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0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showGridLines="0" zoomScaleNormal="100" zoomScaleSheetLayoutView="100" workbookViewId="0">
      <selection activeCell="B41" sqref="B41:D41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68" t="s">
        <v>13</v>
      </c>
      <c r="C1" s="1" t="s">
        <v>14</v>
      </c>
      <c r="D1" s="1"/>
    </row>
    <row r="2" spans="1:4" ht="13.5" x14ac:dyDescent="0.25">
      <c r="B2" s="68" t="s">
        <v>15</v>
      </c>
      <c r="C2" s="78">
        <f>'RC'!B2</f>
        <v>42551</v>
      </c>
      <c r="D2" s="78"/>
    </row>
    <row r="3" spans="1:4" ht="36" customHeight="1" x14ac:dyDescent="0.3">
      <c r="A3" s="53"/>
      <c r="B3" s="129" t="s">
        <v>188</v>
      </c>
      <c r="C3" s="129"/>
      <c r="D3" s="54" t="s">
        <v>189</v>
      </c>
    </row>
    <row r="4" spans="1:4" ht="17.25" customHeight="1" x14ac:dyDescent="0.25">
      <c r="A4" s="40"/>
      <c r="B4" s="121" t="s">
        <v>190</v>
      </c>
      <c r="C4" s="121"/>
      <c r="D4" s="124"/>
    </row>
    <row r="5" spans="1:4" ht="17.25" customHeight="1" x14ac:dyDescent="0.25">
      <c r="A5" s="40">
        <v>1</v>
      </c>
      <c r="B5" s="118" t="s">
        <v>192</v>
      </c>
      <c r="C5" s="119"/>
      <c r="D5" s="120"/>
    </row>
    <row r="6" spans="1:4" ht="17.25" customHeight="1" x14ac:dyDescent="0.25">
      <c r="A6" s="40">
        <v>2</v>
      </c>
      <c r="B6" s="118" t="s">
        <v>191</v>
      </c>
      <c r="C6" s="119"/>
      <c r="D6" s="120"/>
    </row>
    <row r="7" spans="1:4" ht="17.25" customHeight="1" x14ac:dyDescent="0.25">
      <c r="A7" s="40">
        <v>3</v>
      </c>
      <c r="B7" s="97" t="s">
        <v>204</v>
      </c>
      <c r="C7" s="98"/>
      <c r="D7" s="99"/>
    </row>
    <row r="8" spans="1:4" ht="17.25" customHeight="1" x14ac:dyDescent="0.25">
      <c r="A8" s="40">
        <v>4</v>
      </c>
      <c r="B8" s="97" t="s">
        <v>203</v>
      </c>
      <c r="C8" s="98"/>
      <c r="D8" s="99"/>
    </row>
    <row r="9" spans="1:4" ht="17.25" customHeight="1" x14ac:dyDescent="0.25">
      <c r="A9" s="40">
        <v>5</v>
      </c>
      <c r="B9" s="118" t="s">
        <v>207</v>
      </c>
      <c r="C9" s="119"/>
      <c r="D9" s="128"/>
    </row>
    <row r="10" spans="1:4" ht="17.25" customHeight="1" x14ac:dyDescent="0.25">
      <c r="A10" s="40">
        <v>6</v>
      </c>
      <c r="B10" s="118" t="s">
        <v>205</v>
      </c>
      <c r="C10" s="119"/>
      <c r="D10" s="128"/>
    </row>
    <row r="11" spans="1:4" ht="17.25" customHeight="1" x14ac:dyDescent="0.25">
      <c r="A11" s="40">
        <v>7</v>
      </c>
      <c r="B11" s="118" t="s">
        <v>206</v>
      </c>
      <c r="C11" s="119"/>
      <c r="D11" s="128"/>
    </row>
    <row r="12" spans="1:4" ht="17.25" customHeight="1" x14ac:dyDescent="0.25">
      <c r="A12" s="40"/>
      <c r="B12" s="118"/>
      <c r="C12" s="119"/>
      <c r="D12" s="128"/>
    </row>
    <row r="13" spans="1:4" ht="17.25" customHeight="1" x14ac:dyDescent="0.25">
      <c r="A13" s="40"/>
      <c r="B13" s="123"/>
      <c r="C13" s="123"/>
      <c r="D13" s="124"/>
    </row>
    <row r="14" spans="1:4" ht="17.25" customHeight="1" x14ac:dyDescent="0.25">
      <c r="A14" s="40"/>
      <c r="B14" s="121" t="s">
        <v>197</v>
      </c>
      <c r="C14" s="121"/>
      <c r="D14" s="124"/>
    </row>
    <row r="15" spans="1:4" ht="17.25" customHeight="1" x14ac:dyDescent="0.25">
      <c r="A15" s="40">
        <v>1</v>
      </c>
      <c r="B15" s="125" t="s">
        <v>193</v>
      </c>
      <c r="C15" s="126"/>
      <c r="D15" s="127"/>
    </row>
    <row r="16" spans="1:4" ht="17.25" customHeight="1" x14ac:dyDescent="0.25">
      <c r="A16" s="40">
        <v>2</v>
      </c>
      <c r="B16" s="125" t="s">
        <v>194</v>
      </c>
      <c r="C16" s="126"/>
      <c r="D16" s="127"/>
    </row>
    <row r="17" spans="1:4" ht="17.25" customHeight="1" x14ac:dyDescent="0.25">
      <c r="A17" s="40">
        <v>3</v>
      </c>
      <c r="B17" s="125" t="s">
        <v>195</v>
      </c>
      <c r="C17" s="126"/>
      <c r="D17" s="127"/>
    </row>
    <row r="18" spans="1:4" ht="17.25" customHeight="1" x14ac:dyDescent="0.25">
      <c r="A18" s="40">
        <v>4</v>
      </c>
      <c r="B18" s="125" t="s">
        <v>196</v>
      </c>
      <c r="C18" s="126"/>
      <c r="D18" s="127"/>
    </row>
    <row r="19" spans="1:4" ht="17.25" customHeight="1" x14ac:dyDescent="0.25">
      <c r="A19" s="40">
        <v>5</v>
      </c>
      <c r="B19" s="125" t="s">
        <v>211</v>
      </c>
      <c r="C19" s="126"/>
      <c r="D19" s="127"/>
    </row>
    <row r="20" spans="1:4" ht="17.25" customHeight="1" x14ac:dyDescent="0.25">
      <c r="A20" s="40">
        <v>6</v>
      </c>
      <c r="B20" s="118" t="s">
        <v>201</v>
      </c>
      <c r="C20" s="119"/>
      <c r="D20" s="130"/>
    </row>
    <row r="21" spans="1:4" ht="17.25" customHeight="1" x14ac:dyDescent="0.25">
      <c r="A21" s="40">
        <v>7</v>
      </c>
      <c r="B21" s="125" t="s">
        <v>209</v>
      </c>
      <c r="C21" s="126"/>
      <c r="D21" s="127"/>
    </row>
    <row r="22" spans="1:4" ht="17.25" customHeight="1" x14ac:dyDescent="0.25">
      <c r="A22" s="40">
        <v>8</v>
      </c>
      <c r="B22" s="125" t="s">
        <v>210</v>
      </c>
      <c r="C22" s="126"/>
      <c r="D22" s="127"/>
    </row>
    <row r="23" spans="1:4" ht="17.25" customHeight="1" x14ac:dyDescent="0.25">
      <c r="A23" s="40"/>
      <c r="B23" s="123"/>
      <c r="C23" s="123"/>
      <c r="D23" s="124"/>
    </row>
    <row r="24" spans="1:4" ht="17.25" customHeight="1" x14ac:dyDescent="0.2"/>
    <row r="25" spans="1:4" ht="17.25" customHeight="1" x14ac:dyDescent="0.2"/>
    <row r="26" spans="1:4" ht="27" customHeight="1" x14ac:dyDescent="0.25">
      <c r="A26" s="40"/>
      <c r="B26" s="121" t="s">
        <v>198</v>
      </c>
      <c r="C26" s="121"/>
      <c r="D26" s="122"/>
    </row>
    <row r="27" spans="1:4" ht="17.25" customHeight="1" x14ac:dyDescent="0.25">
      <c r="A27" s="40">
        <v>1</v>
      </c>
      <c r="B27" s="118" t="s">
        <v>214</v>
      </c>
      <c r="C27" s="119"/>
      <c r="D27" s="120"/>
    </row>
    <row r="28" spans="1:4" ht="17.25" customHeight="1" x14ac:dyDescent="0.25">
      <c r="A28" s="40">
        <v>2</v>
      </c>
      <c r="B28" s="118" t="s">
        <v>215</v>
      </c>
      <c r="C28" s="119"/>
      <c r="D28" s="120"/>
    </row>
    <row r="29" spans="1:4" ht="17.25" customHeight="1" x14ac:dyDescent="0.25">
      <c r="A29" s="40">
        <v>3</v>
      </c>
      <c r="B29" s="103" t="s">
        <v>216</v>
      </c>
      <c r="C29" s="104"/>
      <c r="D29" s="105"/>
    </row>
    <row r="30" spans="1:4" ht="17.25" customHeight="1" x14ac:dyDescent="0.25">
      <c r="A30" s="40">
        <v>4</v>
      </c>
      <c r="B30" s="118" t="s">
        <v>217</v>
      </c>
      <c r="C30" s="119"/>
      <c r="D30" s="120"/>
    </row>
    <row r="31" spans="1:4" ht="17.25" customHeight="1" x14ac:dyDescent="0.25">
      <c r="A31" s="40">
        <v>5</v>
      </c>
      <c r="B31" s="118" t="s">
        <v>218</v>
      </c>
      <c r="C31" s="119"/>
      <c r="D31" s="120"/>
    </row>
    <row r="32" spans="1:4" ht="17.25" customHeight="1" x14ac:dyDescent="0.25">
      <c r="A32" s="40">
        <v>6</v>
      </c>
      <c r="B32" s="118" t="s">
        <v>223</v>
      </c>
      <c r="C32" s="119"/>
      <c r="D32" s="120"/>
    </row>
    <row r="33" spans="1:4" ht="17.25" customHeight="1" x14ac:dyDescent="0.25">
      <c r="A33" s="40"/>
      <c r="B33" s="118"/>
      <c r="C33" s="119"/>
      <c r="D33" s="120"/>
    </row>
    <row r="34" spans="1:4" ht="17.25" customHeight="1" x14ac:dyDescent="0.25">
      <c r="A34" s="40"/>
      <c r="B34" s="118"/>
      <c r="C34" s="119"/>
      <c r="D34" s="120"/>
    </row>
    <row r="35" spans="1:4" ht="17.25" customHeight="1" x14ac:dyDescent="0.25">
      <c r="A35" s="40"/>
      <c r="B35" s="118"/>
      <c r="C35" s="119"/>
      <c r="D35" s="120"/>
    </row>
    <row r="36" spans="1:4" ht="17.25" customHeight="1" x14ac:dyDescent="0.25">
      <c r="A36" s="40"/>
      <c r="B36" s="118"/>
      <c r="C36" s="119"/>
      <c r="D36" s="120"/>
    </row>
    <row r="37" spans="1:4" ht="17.25" customHeight="1" x14ac:dyDescent="0.25">
      <c r="A37" s="40"/>
      <c r="B37" s="118"/>
      <c r="C37" s="119"/>
      <c r="D37" s="120"/>
    </row>
    <row r="38" spans="1:4" ht="17.25" customHeight="1" x14ac:dyDescent="0.25">
      <c r="A38" s="40"/>
      <c r="B38" s="123"/>
      <c r="C38" s="123"/>
      <c r="D38" s="124"/>
    </row>
    <row r="39" spans="1:4" ht="13.5" x14ac:dyDescent="0.25">
      <c r="A39" s="94"/>
      <c r="B39" s="121" t="s">
        <v>200</v>
      </c>
      <c r="C39" s="121"/>
      <c r="D39" s="122"/>
    </row>
    <row r="40" spans="1:4" ht="13.5" x14ac:dyDescent="0.25">
      <c r="A40" s="40">
        <v>1</v>
      </c>
      <c r="B40" s="118" t="s">
        <v>228</v>
      </c>
      <c r="C40" s="119"/>
      <c r="D40" s="120"/>
    </row>
    <row r="41" spans="1:4" ht="13.5" x14ac:dyDescent="0.25">
      <c r="A41" s="40">
        <v>2</v>
      </c>
      <c r="B41" s="118" t="s">
        <v>224</v>
      </c>
      <c r="C41" s="119"/>
      <c r="D41" s="120"/>
    </row>
    <row r="42" spans="1:4" ht="13.5" x14ac:dyDescent="0.25">
      <c r="A42" s="40">
        <v>3</v>
      </c>
      <c r="B42" s="118" t="s">
        <v>225</v>
      </c>
      <c r="C42" s="119"/>
      <c r="D42" s="120"/>
    </row>
    <row r="43" spans="1:4" ht="17.25" customHeight="1" x14ac:dyDescent="0.25">
      <c r="A43" s="40">
        <v>4</v>
      </c>
      <c r="B43" s="118" t="s">
        <v>226</v>
      </c>
      <c r="C43" s="119"/>
      <c r="D43" s="120"/>
    </row>
    <row r="44" spans="1:4" ht="17.25" customHeight="1" x14ac:dyDescent="0.25">
      <c r="A44" s="40">
        <v>5</v>
      </c>
      <c r="B44" s="109" t="s">
        <v>227</v>
      </c>
      <c r="C44" s="110"/>
      <c r="D44" s="111"/>
    </row>
    <row r="45" spans="1:4" ht="17.25" customHeight="1" x14ac:dyDescent="0.25">
      <c r="A45" s="40">
        <v>6</v>
      </c>
      <c r="B45" s="118" t="s">
        <v>219</v>
      </c>
      <c r="C45" s="119"/>
      <c r="D45" s="120"/>
    </row>
    <row r="46" spans="1:4" ht="17.25" customHeight="1" x14ac:dyDescent="0.25">
      <c r="A46" s="40">
        <v>7</v>
      </c>
      <c r="B46" s="118" t="s">
        <v>220</v>
      </c>
      <c r="C46" s="119"/>
      <c r="D46" s="120"/>
    </row>
    <row r="47" spans="1:4" ht="17.25" customHeight="1" x14ac:dyDescent="0.25">
      <c r="A47" s="47"/>
      <c r="B47" s="52"/>
      <c r="C47" s="52"/>
      <c r="D47" s="52"/>
    </row>
    <row r="48" spans="1:4" ht="17.25" customHeight="1" x14ac:dyDescent="0.25">
      <c r="A48" s="47"/>
      <c r="B48" s="112" t="s">
        <v>221</v>
      </c>
      <c r="C48" s="52"/>
      <c r="D48" s="52"/>
    </row>
    <row r="50" spans="2:2" x14ac:dyDescent="0.2">
      <c r="B50" s="74" t="s">
        <v>58</v>
      </c>
    </row>
    <row r="51" spans="2:2" x14ac:dyDescent="0.2">
      <c r="B51" s="74"/>
    </row>
    <row r="52" spans="2:2" x14ac:dyDescent="0.2">
      <c r="B52" s="74" t="s">
        <v>59</v>
      </c>
    </row>
  </sheetData>
  <mergeCells count="38">
    <mergeCell ref="B46:D46"/>
    <mergeCell ref="B45:D45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6:D26"/>
    <mergeCell ref="B27:D27"/>
    <mergeCell ref="B6:D6"/>
    <mergeCell ref="B18:D18"/>
    <mergeCell ref="B14:D14"/>
    <mergeCell ref="B22:D22"/>
    <mergeCell ref="B15:D15"/>
    <mergeCell ref="B10:D10"/>
    <mergeCell ref="B13:D13"/>
    <mergeCell ref="B28:D28"/>
    <mergeCell ref="B34:D34"/>
    <mergeCell ref="B35:D35"/>
    <mergeCell ref="B36:D36"/>
    <mergeCell ref="B37:D37"/>
    <mergeCell ref="B33:D33"/>
    <mergeCell ref="B32:D32"/>
    <mergeCell ref="B30:D30"/>
    <mergeCell ref="B31:D31"/>
    <mergeCell ref="B42:D42"/>
    <mergeCell ref="B40:D40"/>
    <mergeCell ref="B43:D43"/>
    <mergeCell ref="B39:D39"/>
    <mergeCell ref="B38:D38"/>
    <mergeCell ref="B41:D41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Dxek+DTc/HAHI+fLJSZZfEfphpI=</DigestValue>
    </Reference>
    <Reference URI="#idOfficeObject" Type="http://www.w3.org/2000/09/xmldsig#Object">
      <DigestMethod Algorithm="http://www.w3.org/2000/09/xmldsig#sha1"/>
      <DigestValue>5Wov1gsJxgYKXgFalq/R1XDbt4o=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HW0WFEiGlBFzu+MlaNLeKgXjS5g=</DigestValue>
    </Reference>
  </SignedInfo>
  <SignatureValue>qVMYNdMj7eHA1JkZUSX9zy1rMjYK/LPMUedIlu6hzwTdo+6paKdbIJVpdO/rv3wt4iGv2H8C9Gay
bTpUgTiEs2LrPGmNgTyau51CkLFGTA0pb2MH3m0krSJRo2SPu0Z+zM4euAYdI3oAxBlWptV2DcTg
WM0ZA3JQVCIqgfr3/wH8f0m2yf0teLWAheKFEfzzuMUNyKIjM/2dBH6b+Azg6Yo62zp7YGY0mOkK
PUzHOwDrfFvug9Et3WlEBPfOnaqYQnFgvuKVPl3HfLiRkCryRzrfLBRl3hQ8Cqgsbc0BDdZBXpwo
tmXukIVQOtEbACjGyfionmoUWi9B/KPN+8A/kw==</SignatureValue>
  <KeyInfo>
    <X509Data>
      <X509Certificate>MIIGOzCCBSOgAwIBAgIKLgxqewABAAAQ/zANBgkqhkiG9w0BAQUFADBKMRIwEAYKCZImiZPyLGQB
GRYCZ2UxEzARBgoJkiaJk/IsZAEZFgNuYmcxHzAdBgNVBAMTFk5CRyBDbGFzcyAyIElOVCBTdWIg
Q0EwHhcNMTUwNjAxMTMzOTI1WhcNMTcwMjEyMDkxOTIzWjA5MRUwEwYDVQQKEwxKU0MgVEJDIEJB
TksxIDAeBgNVBAMTF0JUQiAtIE1pa2hlaWwgQWJhc2hpZHplMIIBIjANBgkqhkiG9w0BAQEFAAOC
AQ8AMIIBCgKCAQEA61mNTfMkTqVCb3P3ylNh/tTQXwqgkMReuxKl3roJPmU1srzwumW5xce7/uO4
Bzu9M/MArvG/PazorLMBHu1am89rSqdH5ryoIGxqHmrPz9RS7OJZ/a/5TFB/cqmFtGLkftRF/HY6
GFjRfntqy887dy+OFOK8TsyI4BwuKLwT1CgYimRvpRJFpYr1mfsgNrm3F1QLblsKlrOs7e/S7R0A
y2CPq2zotb7qtADH/GqF65jYkBGiWSlH0FI4LeJ8e3KWZ7g+DW2sKZs2rgHGg9ZqliKpxpDklHEN
3jzjl80k/bcXacaCTVDDWer9mY4JFyz655LZ0TtXItnq0cDughtbUwIDAQABo4IDMjCCAy4wPAYJ
KwYBBAGCNxUHBC8wLQYlKwYBBAGCNxUI5rJgg431RIaBmQmDuKFKg76EcQSDxJEzhIOIXQIBZAIB
GzAdBgNVHSUEFjAUBggrBgEFBQcDAgYIKwYBBQUHAwQwCwYDVR0PBAQDAgeAMCcGCSsGAQQBgjcV
CgQaMBgwCgYIKwYBBQUHAwIwCgYIKwYBBQUHAwQwHQYDVR0OBBYEFFvX+5o7ss1iHYSm/nl6wMb2
15LbMB8GA1UdIwQYMBaAFMMu0i/wTC8ZwieC/PYurGqwSc/BMIIBJQYDVR0fBIIBHDCCARgwggEU
oIIBEKCCAQyGgcdsZGFwOi8vL0NOPU5CRyUyMENsYXNzJTIwMiUyMElOVCUyMFN1YiUyMENBKDEp
LENOPW5iZy1zdWJDQSxDTj1DRFAsQ049UHVibGljJTIwS2V5JTIwU2VydmljZXMsQ049U2Vydmlj
ZXMsQ049Q29uZmlndXJhdGlvbixEQz1uYmcsREM9Z2U/Y2VydGlmaWNhdGVSZXZvY2F0aW9uTGlz
dD9iYXNlP29iamVjdENsYXNzPWNSTERpc3RyaWJ1dGlvblBvaW50hkBodHRwOi8vY3JsLm5iZy5n
b3YuZ2UvY2EvTkJHJTIwQ2xhc3MlMjAyJTIwSU5UJTIwU3ViJTIwQ0EoMSkuY3JsMIIBLgYIKwYB
BQUHAQEEggEgMIIBHDCBugYIKwYBBQUHMAKGga1sZGFwOi8vL0NOPU5CRyUyMENsYXNzJTIwMiUy
MElOVCUyMFN1YiUyMENBLENOPUFJQSxDTj1QdWJsaWMlMjBLZXklMjBTZXJ2aWNlcyxDTj1TZXJ2
aWNlcyxDTj1Db25maWd1cmF0aW9uLERDPW5iZyxEQz1nZT9jQUNlcnRpZmljYXRlP2Jhc2U/b2Jq
ZWN0Q2xhc3M9Y2VydGlmaWNhdGlvbkF1dGhvcml0eTBdBggrBgEFBQcwAoZRaHR0cDovL2NybC5u
YmcuZ292LmdlL2NhL25iZy1zdWJDQS5uYmcuZ2VfTkJHJTIwQ2xhc3MlMjAyJTIwSU5UJTIwU3Vi
JTIwQ0EoMSkuY3J0MA0GCSqGSIb3DQEBBQUAA4IBAQAyK1jB+Y6AXBKJ50orFHz8uCgLaG+Enhvm
hr58qwkE59OPDI78cC3/NuImhX6iSB9JsSquualmGrr46uLBYvXcynyOqEQPurEDC1vSWzuEfC0w
pKUCUZcOOA2ypWo99bisRTY/jLVWgKwU5qTVtjtopjBw/kj+Qt94M1H3LW8z0NMxxmsXCjuYrvRQ
Nk+8R8JAKViksG5gbxK6zcGJfRGc6CnElkzB0j+Y+8QS08V2H8OdBd4Ffm+uKPYc3htIi3b+lXNe
UUbCshVg9ekqcvwDROlGd57HvQICOiBAe+jLqpuX7D34DIVEqmyFXH76kOxsi8zv9aRW8IQk6l2U
lriC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+D7WqX3egSdtm0dh9HEnJStnzEk=</DigestValue>
      </Reference>
      <Reference URI="/xl/worksheets/sheet1.xml?ContentType=application/vnd.openxmlformats-officedocument.spreadsheetml.worksheet+xml">
        <DigestMethod Algorithm="http://www.w3.org/2000/09/xmldsig#sha1"/>
        <DigestValue>RMMpyEJPP4ZOCqvKg8+MZJMrJl8=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dIHmD+4IIoSRew39kZDWBxF4NqY=</DigestValue>
      </Reference>
      <Reference URI="/xl/worksheets/sheet5.xml?ContentType=application/vnd.openxmlformats-officedocument.spreadsheetml.worksheet+xml">
        <DigestMethod Algorithm="http://www.w3.org/2000/09/xmldsig#sha1"/>
        <DigestValue>IbaxKSDDjJFSKTM409n6yC5vB2g=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worksheets/sheet3.xml?ContentType=application/vnd.openxmlformats-officedocument.spreadsheetml.worksheet+xml">
        <DigestMethod Algorithm="http://www.w3.org/2000/09/xmldsig#sha1"/>
        <DigestValue>ktvxTOXjJ0fApBA1ISLLswhsEkQ=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book.xml?ContentType=application/vnd.openxmlformats-officedocument.spreadsheetml.sheet.main+xml">
        <DigestMethod Algorithm="http://www.w3.org/2000/09/xmldsig#sha1"/>
        <DigestValue>/1A6Kd9BrXkz+KYi37dqBjdTjPE=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worksheets/sheet4.xml?ContentType=application/vnd.openxmlformats-officedocument.spreadsheetml.worksheet+xml">
        <DigestMethod Algorithm="http://www.w3.org/2000/09/xmldsig#sha1"/>
        <DigestValue>T3CSW28fJgE0tKClcJ1s1B9mGks=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2.xml?ContentType=application/vnd.openxmlformats-officedocument.spreadsheetml.worksheet+xml">
        <DigestMethod Algorithm="http://www.w3.org/2000/09/xmldsig#sha1"/>
        <DigestValue>uvgRVRBnDwlma9wf0izxEvTh2As=</DigestValue>
      </Reference>
      <Reference URI="/xl/sharedStrings.xml?ContentType=application/vnd.openxmlformats-officedocument.spreadsheetml.sharedStrings+xml">
        <DigestMethod Algorithm="http://www.w3.org/2000/09/xmldsig#sha1"/>
        <DigestValue>nTDXhwnrhU08AYcXxKTfHNpt4RI=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2016-07-22T13:24:16Z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2016-07-22T13:24:16Z</xd:SigningTime>
          <xd:SigningCertificate>
            <xd:Cert>
              <xd:CertDigest>
                <DigestMethod Algorithm="http://www.w3.org/2000/09/xmldsig#sha1"/>
                <DigestValue>VJJFmCCV47wZlSYsnyfIn5xCI4I=</DigestValue>
              </xd:CertDigest>
              <xd:IssuerSerial>
                <X509IssuerName>CN=NBG Class 2 INT Sub CA, DC=nbg, DC=ge</X509IssuerName>
                <X509SerialNumber>217457891867282645192959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Pvh+hu7QeZbTl7X48oUjtSfwzio=</DigestValue>
    </Reference>
    <Reference URI="#idOfficeObject" Type="http://www.w3.org/2000/09/xmldsig#Object">
      <DigestMethod Algorithm="http://www.w3.org/2000/09/xmldsig#sha1"/>
      <DigestValue>5Wov1gsJxgYKXgFalq/R1XDbt4o=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nuVP+E84ok8JAkJ8jjCTMauM0tU=</DigestValue>
    </Reference>
  </SignedInfo>
  <SignatureValue>RVd/JZCwQlgMbSlm/9SOZKdrGGz8QY38gF04wj7/qcteJf1tJ+SxB/KDLrmCmJl99x8pZHv7c5qr
dK9Du20wkoiwLbMNTmHkIGYqz6Sd5eGAlB/HlwJEuJHXVZBRjM5AeOl66vkozR7Iw1gLsB3gLH1l
j12tJqU7q734RjLc/h3AFlGf3elNsSQK8fGg/WWM2t5aS2SXsnXQSHeXHRJiyfcOvjg1u1Ky5Xzr
ZBjL7PkZjAUeBC4/ami2+FuDXCtia6DjB4QaY1E/9IesR33vb5tGnjH/9csBZM/R5a7cvqhMlBCI
O8tprZEJ05oudgps0Zkk6cyEEdEXsMATk5bObw==</SignatureValue>
  <KeyInfo>
    <X509Data>
      <X509Certificate>MIIGPDCCBSSgAwIBAgIKXqVzzwABAAAUAjANBgkqhkiG9w0BAQUFADBKMRIwEAYKCZImiZPyLGQB
GRYCZ2UxEzARBgoJkiaJk/IsZAEZFgNuYmcxHzAdBgNVBAMTFk5CRyBDbGFzcyAyIElOVCBTdWIg
Q0EwHhcNMTYwMjAzMTIzNjIxWhcNMTcwMjEyMDkxOTIzWjA6MRUwEwYDVQQKEwxKU0MgVEJDIEJB
TksxITAfBgNVBAMTGEJUQiAtIFRhbWFyIE1ldGl2aXNodmlsaTCCASIwDQYJKoZIhvcNAQEBBQAD
ggEPADCCAQoCggEBANskXXJAzQdospdNJdqMvwdNqw63gv/adsgQS0OZ9TjL2VIwpCtHG2+w8x75
XDv0TbJnWdixfciuilTZ8c9u1H5gIN2+GVIrRJz2R0PSmwoPlb0mdZFJqd1tlglXnqU2K3bIqvf7
fdJ+Fi4t8baaJsPrteaCJ/RWwgpQ/ULbdMsTqUdQAa3yQu7f/s45jWQ4two3vuKQw4w0miyYJwHW
detUZm5TzgY8W6fVZvO9qF0/qtcSnp8rNr2Ffr8/+cFgqY3mYZ4pLLgMZidMMp8SyNevzkih8rmT
qUHvXzXmxA1PZD4WMOYqRNnc+mxRVPWGsmZMrEdC6n39WXOrKyrGzycCAwEAAaOCAzIwggMuMDwG
CSsGAQQBgjcVBwQvMC0GJSsGAQQBgjcVCOayYION9USGgZkJg7ihSoO+hHEEg8SRM4SDiF0CAWQC
ARswHQYDVR0lBBYwFAYIKwYBBQUHAwIGCCsGAQUFBwMEMAsGA1UdDwQEAwIHgDAnBgkrBgEEAYI3
FQoEGjAYMAoGCCsGAQUFBwMCMAoGCCsGAQUFBwMEMB0GA1UdDgQWBBQi2eOcY/o87iSnh+QQzRGZ
lhnQ+TAfBgNVHSMEGDAWgBTDLtIv8EwvGcIngvz2LqxqsEnPwTCCASUGA1UdHwSCARwwggEYMIIB
FKCCARCgggEMhoHHbGRhcDovLy9DTj1OQkclMjBDbGFzcyUyMDIlMjBJTlQlMjBTdWIlMjBDQSgx
KSxDTj1uYmctc3ViQ0EsQ049Q0RQLENOPVB1YmxpYyUyMEtleSUyMFNlcnZpY2VzLENOPVNlcnZp
Y2VzLENOPUNvbmZpZ3VyYXRpb24sREM9bmJnLERDPWdlP2NlcnRpZmljYXRlUmV2b2NhdGlvbkxp
c3Q/YmFzZT9vYmplY3RDbGFzcz1jUkxEaXN0cmlidXRpb25Qb2ludIZAaHR0cDovL2NybC5uYmcu
Z292LmdlL2NhL05CRyUyMENsYXNzJTIwMiUyMElOVCUyMFN1YiUyMENBKDEpLmNybDCCAS4GCCsG
AQUFBwEBBIIBIDCCARwwgboGCCsGAQUFBzAChoGtbGRhcDovLy9DTj1OQkclMjBDbGFzcyUyMDIl
MjBJTlQlMjBTdWIlMjBDQSxDTj1BSUEsQ049UHVibGljJTIwS2V5JTIwU2VydmljZXMsQ049U2Vy
dmljZXMsQ049Q29uZmlndXJhdGlvbixEQz1uYmcsREM9Z2U/Y0FDZXJ0aWZpY2F0ZT9iYXNlP29i
amVjdENsYXNzPWNlcnRpZmljYXRpb25BdXRob3JpdHkwXQYIKwYBBQUHMAKGUWh0dHA6Ly9jcmwu
bmJnLmdvdi5nZS9jYS9uYmctc3ViQ0EubmJnLmdlX05CRyUyMENsYXNzJTIwMiUyMElOVCUyMFN1
YiUyMENBKDEpLmNydDANBgkqhkiG9w0BAQUFAAOCAQEAjehuYslGsWF10JKFweGkIx/y5qLbCRWv
hF8eoox1K0vQ+oXjdqsbMtJxhV8OJsUYtBHZXQTnWULIhCom6/uddWq68k+bvOglytGp9xwblG9f
2+hjCWt5lEOv1dzaZlRroPdqrYduDiKicOhn6uc1oTd09EMsvZY/ZINvWGKZ0pOoLS7zUa/oh2g1
r9z7F9zN9h5ng1WaqVs2JDbi2IdwSwREmSerj/MiunY62tvh08A8c4H5uNadeoKbqgl3T7TJIE6U
xi1lSK2Ssjw/d3CKSvNzi/r4ExQhx7Jd5ET58Q9Zz6q044KP+7wbnnLQcOegQHzVQdbcgv6ho48G
1QEDNw==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+D7WqX3egSdtm0dh9HEnJStnzEk=</DigestValue>
      </Reference>
      <Reference URI="/xl/worksheets/sheet1.xml?ContentType=application/vnd.openxmlformats-officedocument.spreadsheetml.worksheet+xml">
        <DigestMethod Algorithm="http://www.w3.org/2000/09/xmldsig#sha1"/>
        <DigestValue>RMMpyEJPP4ZOCqvKg8+MZJMrJl8=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dIHmD+4IIoSRew39kZDWBxF4NqY=</DigestValue>
      </Reference>
      <Reference URI="/xl/worksheets/sheet5.xml?ContentType=application/vnd.openxmlformats-officedocument.spreadsheetml.worksheet+xml">
        <DigestMethod Algorithm="http://www.w3.org/2000/09/xmldsig#sha1"/>
        <DigestValue>IbaxKSDDjJFSKTM409n6yC5vB2g=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worksheets/sheet3.xml?ContentType=application/vnd.openxmlformats-officedocument.spreadsheetml.worksheet+xml">
        <DigestMethod Algorithm="http://www.w3.org/2000/09/xmldsig#sha1"/>
        <DigestValue>ktvxTOXjJ0fApBA1ISLLswhsEkQ=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book.xml?ContentType=application/vnd.openxmlformats-officedocument.spreadsheetml.sheet.main+xml">
        <DigestMethod Algorithm="http://www.w3.org/2000/09/xmldsig#sha1"/>
        <DigestValue>/1A6Kd9BrXkz+KYi37dqBjdTjPE=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worksheets/sheet4.xml?ContentType=application/vnd.openxmlformats-officedocument.spreadsheetml.worksheet+xml">
        <DigestMethod Algorithm="http://www.w3.org/2000/09/xmldsig#sha1"/>
        <DigestValue>T3CSW28fJgE0tKClcJ1s1B9mGks=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2.xml?ContentType=application/vnd.openxmlformats-officedocument.spreadsheetml.worksheet+xml">
        <DigestMethod Algorithm="http://www.w3.org/2000/09/xmldsig#sha1"/>
        <DigestValue>uvgRVRBnDwlma9wf0izxEvTh2As=</DigestValue>
      </Reference>
      <Reference URI="/xl/sharedStrings.xml?ContentType=application/vnd.openxmlformats-officedocument.spreadsheetml.sharedStrings+xml">
        <DigestMethod Algorithm="http://www.w3.org/2000/09/xmldsig#sha1"/>
        <DigestValue>nTDXhwnrhU08AYcXxKTfHNpt4RI=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2016-07-22T14:14:25Z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2016-07-22T14:14:25Z</xd:SigningTime>
          <xd:SigningCertificate>
            <xd:Cert>
              <xd:CertDigest>
                <DigestMethod Algorithm="http://www.w3.org/2000/09/xmldsig#sha1"/>
                <DigestValue>g5ojHdCGplM5kNx11mJ2ALnOIb8=</DigestValue>
              </xd:CertDigest>
              <xd:IssuerSerial>
                <X509IssuerName>CN=NBG Class 2 INT Sub CA, DC=nbg, DC=ge</X509IssuerName>
                <X509SerialNumber>446954507050547561894914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Teona Giorgobiani</cp:lastModifiedBy>
  <cp:lastPrinted>2009-10-15T06:16:39Z</cp:lastPrinted>
  <dcterms:created xsi:type="dcterms:W3CDTF">2006-03-24T12:21:33Z</dcterms:created>
  <dcterms:modified xsi:type="dcterms:W3CDTF">2016-07-22T12:02:04Z</dcterms:modified>
</cp:coreProperties>
</file>