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30" windowHeight="8385" activeTab="4"/>
  </bookViews>
  <sheets>
    <sheet name="RC" sheetId="1" r:id="rId1"/>
    <sheet name="RI" sheetId="3" r:id="rId2"/>
    <sheet name="RC-O" sheetId="2" r:id="rId3"/>
    <sheet name="Ratios" sheetId="4" r:id="rId4"/>
    <sheet name="shareholders" sheetId="5" r:id="rId5"/>
  </sheets>
  <definedNames>
    <definedName name="_xlnm.Print_Area" localSheetId="3">Ratios!$A$1:$D$33</definedName>
    <definedName name="_xlnm.Print_Area" localSheetId="1">RI!$A$1:$H$72</definedName>
    <definedName name="_xlnm.Print_Area" localSheetId="4">shareholders!$A$1:$D$55</definedName>
    <definedName name="_xlnm.Print_Titles" localSheetId="1">RI!$4:$5</definedName>
  </definedNames>
  <calcPr calcId="145621"/>
</workbook>
</file>

<file path=xl/calcChain.xml><?xml version="1.0" encoding="utf-8"?>
<calcChain xmlns="http://schemas.openxmlformats.org/spreadsheetml/2006/main">
  <c r="C2" i="5" l="1"/>
  <c r="C3" i="4"/>
  <c r="B2" i="2"/>
  <c r="B2" i="3"/>
</calcChain>
</file>

<file path=xl/sharedStrings.xml><?xml version="1.0" encoding="utf-8"?>
<sst xmlns="http://schemas.openxmlformats.org/spreadsheetml/2006/main" count="296" uniqueCount="224">
  <si>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</si>
  <si>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</si>
  <si>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</si>
  <si>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</si>
  <si>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</si>
  <si>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</si>
  <si>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</si>
  <si>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</si>
  <si>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</si>
  <si>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</si>
  <si>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</si>
  <si>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</si>
  <si>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</si>
  <si>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</si>
  <si>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TBC bank</t>
  </si>
  <si>
    <t>Date:</t>
  </si>
  <si>
    <t>sheet N1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</si>
  <si>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</si>
  <si>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</si>
  <si>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</si>
  <si>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</si>
  <si>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</si>
  <si>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</si>
  <si>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</si>
  <si>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</si>
  <si>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</si>
  <si>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</si>
  <si>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</si>
  <si>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</si>
  <si>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</si>
  <si>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</si>
  <si>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</si>
  <si>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</si>
  <si>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</si>
  <si>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</si>
  <si>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</si>
  <si>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</si>
  <si>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</si>
  <si>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</si>
  <si>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</si>
  <si>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</si>
  <si>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</si>
  <si>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</si>
  <si>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</si>
  <si>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</si>
  <si>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</si>
  <si>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</si>
  <si>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</si>
  <si>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</si>
  <si>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</si>
  <si>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</si>
  <si>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</si>
  <si>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</si>
  <si>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</si>
  <si>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</si>
  <si>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</si>
  <si>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</si>
  <si>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</si>
  <si>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 xml:space="preserve">General Director </t>
  </si>
  <si>
    <t>Chief Accountant</t>
  </si>
  <si>
    <t>Balance Sheet</t>
  </si>
  <si>
    <t>Income Statement</t>
  </si>
  <si>
    <t>Interest Income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</si>
  <si>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</si>
  <si>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</si>
  <si>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</si>
  <si>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</si>
  <si>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</si>
  <si>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</si>
  <si>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</si>
  <si>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</si>
  <si>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</si>
  <si>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</si>
  <si>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</si>
  <si>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</si>
  <si>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</si>
  <si>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</si>
  <si>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</si>
  <si>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</si>
  <si>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</si>
  <si>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</si>
  <si>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</si>
  <si>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</si>
  <si>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</si>
  <si>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</si>
  <si>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</si>
  <si>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</si>
  <si>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</si>
  <si>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</si>
  <si>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</si>
  <si>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</si>
  <si>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</si>
  <si>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</si>
  <si>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</si>
  <si>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</si>
  <si>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</si>
  <si>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</si>
  <si>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</si>
  <si>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</si>
  <si>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</si>
  <si>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</si>
  <si>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</si>
  <si>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</si>
  <si>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</si>
  <si>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</si>
  <si>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</si>
  <si>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</si>
  <si>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</si>
  <si>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</si>
  <si>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</si>
  <si>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</si>
  <si>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</si>
  <si>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</si>
  <si>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</si>
  <si>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</si>
  <si>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</si>
  <si>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</si>
  <si>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</si>
  <si>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</si>
  <si>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Off Balance Sheet Items</t>
  </si>
  <si>
    <t>Conditional Obligations</t>
  </si>
  <si>
    <t>Acceptances and Endorsements</t>
  </si>
  <si>
    <t>Guarantees Given</t>
  </si>
  <si>
    <t>Guarantees Received</t>
  </si>
  <si>
    <t>Pledged Assets Given</t>
  </si>
  <si>
    <t>Pledged Assets Received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</si>
  <si>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</si>
  <si>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</si>
  <si>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</si>
  <si>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</si>
  <si>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</si>
  <si>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</si>
  <si>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</si>
  <si>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</si>
  <si>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</si>
  <si>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</si>
  <si>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</si>
  <si>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</si>
  <si>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</si>
  <si>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</si>
  <si>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</si>
  <si>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</si>
  <si>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</si>
  <si>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</si>
  <si>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</si>
  <si>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</si>
  <si>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</si>
  <si>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</si>
  <si>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</si>
  <si>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</si>
  <si>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</si>
  <si>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</si>
  <si>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</si>
  <si>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</si>
  <si>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</si>
  <si>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</si>
  <si>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</si>
  <si>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</si>
  <si>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</si>
  <si>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</si>
  <si>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</si>
  <si>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</si>
  <si>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</si>
  <si>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</si>
  <si>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</si>
  <si>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</si>
  <si>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</si>
  <si>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</si>
  <si>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Economic Ratios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</si>
  <si>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</si>
  <si>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</si>
  <si>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</si>
  <si>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</si>
  <si>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</si>
  <si>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</si>
  <si>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</si>
  <si>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</si>
  <si>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</si>
  <si>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</si>
  <si>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</si>
  <si>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</si>
  <si>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</si>
  <si>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</si>
  <si>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</si>
  <si>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Loan Growth-YTD</t>
  </si>
  <si>
    <t>LIQUIDITY</t>
  </si>
  <si>
    <t xml:space="preserve">FX Liabilities/Total Liabilities </t>
  </si>
  <si>
    <t>Current &amp; Demand Deposits/Total Assets</t>
  </si>
  <si>
    <t xml:space="preserve">Information about Suprevisory Council, Directorate and Shareholders </t>
  </si>
  <si>
    <t>sheet N5</t>
  </si>
  <si>
    <t>Members of Supervisory Council</t>
  </si>
  <si>
    <t>Badri Japaridze</t>
  </si>
  <si>
    <t xml:space="preserve">Mamuka Khazaradze </t>
  </si>
  <si>
    <t>Vakhtang Butskhrikidze</t>
  </si>
  <si>
    <t>Paata Gadzadze</t>
  </si>
  <si>
    <t>Vano Baliashvili</t>
  </si>
  <si>
    <t>Nino Masurashvili</t>
  </si>
  <si>
    <t>Members of Board of Directors</t>
  </si>
  <si>
    <t xml:space="preserve">List of Shareholders owning 1% and more of issued capital, indicating Shares </t>
  </si>
  <si>
    <t>in GEL</t>
  </si>
  <si>
    <t>Bank`s Beneficiarys, who, direct or indirect, own 5% or more shares</t>
  </si>
  <si>
    <t>Mariam Megvinetukhutsesi</t>
  </si>
  <si>
    <t>Giorgi Shagidze</t>
  </si>
  <si>
    <t>Income from loan penalties</t>
  </si>
  <si>
    <t>Eric J.  Rajendra</t>
  </si>
  <si>
    <t>Irina Schmidt</t>
  </si>
  <si>
    <t>Nikolas Haag</t>
  </si>
  <si>
    <t>Nikoloz Enukidze</t>
  </si>
  <si>
    <t>Stefano Marsaglia</t>
  </si>
  <si>
    <t>*Liquid Assets/Total Assets</t>
  </si>
  <si>
    <t>David Tsiklauri</t>
  </si>
  <si>
    <t>Nikoloz Kurdiani</t>
  </si>
  <si>
    <t>Giorgi Tkhelidze</t>
  </si>
  <si>
    <t>David Khazaradze - 1.35%</t>
  </si>
  <si>
    <t>Meijer Bob - 1.72%</t>
  </si>
  <si>
    <t>Vakhtang Butskhrikidze - 1.28%</t>
  </si>
  <si>
    <t>TBC HOLDINGS LTD - 15.99%</t>
  </si>
  <si>
    <t>LIQUID CRYSTAL INTERNATIONAL N.V - 5.46%</t>
  </si>
  <si>
    <t>BNY (NOMINEES) LIMITED - 70.58%</t>
  </si>
  <si>
    <t>Badri Japaridze - 7.41%</t>
  </si>
  <si>
    <t>Mamuka Khazaradze - 14.83%</t>
  </si>
  <si>
    <t>Tier 1 Capital Ratio ≥ 7.6%</t>
  </si>
  <si>
    <t>Regulatory Capital Ratio ≥  11.4%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</si>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</sst>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Geo_Arial"/>
      <family val="2"/>
    </font>
    <font>
      <sz val="10"/>
      <name val="GeoDumba"/>
    </font>
    <font>
      <sz val="8"/>
      <name val="GeoDumba"/>
    </font>
    <font>
      <b/>
      <sz val="10"/>
      <name val="Bookman Old Style"/>
      <family val="1"/>
    </font>
    <font>
      <b/>
      <sz val="11"/>
      <name val="Geo_Arial"/>
      <family val="2"/>
    </font>
    <font>
      <sz val="12"/>
      <name val="Geo_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Geo_Arial"/>
      <family val="2"/>
    </font>
    <font>
      <u/>
      <sz val="10"/>
      <color indexed="12"/>
      <name val="Arial"/>
      <family val="2"/>
    </font>
    <font>
      <u/>
      <sz val="8"/>
      <name val="GeoDumba"/>
    </font>
    <font>
      <sz val="9"/>
      <name val="GeoDumba"/>
    </font>
    <font>
      <b/>
      <sz val="9"/>
      <name val="GeoDumba"/>
    </font>
    <font>
      <i/>
      <sz val="10"/>
      <name val="Geo_Arial"/>
      <family val="2"/>
    </font>
    <font>
      <sz val="9"/>
      <name val="Geo_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Geo_Arial"/>
      <family val="2"/>
    </font>
    <font>
      <b/>
      <sz val="10"/>
      <name val="Arial"/>
      <family val="2"/>
    </font>
    <font>
      <b/>
      <sz val="8"/>
      <name val="Geo_Arial"/>
      <family val="2"/>
    </font>
    <font>
      <sz val="10"/>
      <color indexed="8"/>
      <name val="Geo_Arial"/>
      <family val="2"/>
    </font>
    <font>
      <sz val="10"/>
      <name val="Arial"/>
      <family val="2"/>
    </font>
    <font>
      <i/>
      <sz val="9"/>
      <name val="Geo_Arial"/>
      <family val="2"/>
    </font>
    <font>
      <sz val="11"/>
      <color rgb="FF000000"/>
      <name val="Sylfaen"/>
      <family val="1"/>
    </font>
    <font>
      <i/>
      <sz val="8"/>
      <name val="Geo_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 vertical="center" indent="3"/>
    </xf>
    <xf numFmtId="0" fontId="3" fillId="0" borderId="1" xfId="0" applyFont="1" applyFill="1" applyBorder="1" applyAlignment="1" applyProtection="1">
      <alignment horizontal="left" indent="1"/>
    </xf>
    <xf numFmtId="38" fontId="10" fillId="2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 indent="2"/>
    </xf>
    <xf numFmtId="38" fontId="10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indent="1"/>
    </xf>
    <xf numFmtId="0" fontId="6" fillId="0" borderId="1" xfId="4" applyFont="1" applyFill="1" applyBorder="1" applyAlignment="1" applyProtection="1">
      <alignment horizontal="center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left" inden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vertical="center" indent="1"/>
    </xf>
    <xf numFmtId="0" fontId="4" fillId="0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Border="1" applyProtection="1"/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5" fillId="0" borderId="1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38" fontId="10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1" fillId="0" borderId="1" xfId="5" applyFont="1" applyFill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38" fontId="4" fillId="0" borderId="0" xfId="0" applyNumberFormat="1" applyFont="1" applyFill="1" applyBorder="1" applyProtection="1">
      <protection locked="0"/>
    </xf>
    <xf numFmtId="10" fontId="0" fillId="0" borderId="1" xfId="0" applyNumberFormat="1" applyBorder="1"/>
    <xf numFmtId="164" fontId="0" fillId="0" borderId="0" xfId="1" applyFont="1"/>
    <xf numFmtId="10" fontId="0" fillId="0" borderId="1" xfId="6" applyNumberFormat="1" applyFont="1" applyBorder="1"/>
    <xf numFmtId="38" fontId="0" fillId="0" borderId="0" xfId="0" applyNumberFormat="1"/>
    <xf numFmtId="164" fontId="0" fillId="0" borderId="0" xfId="1" applyFont="1" applyBorder="1"/>
    <xf numFmtId="10" fontId="0" fillId="0" borderId="0" xfId="6" applyNumberFormat="1" applyFont="1" applyBorder="1"/>
    <xf numFmtId="167" fontId="0" fillId="0" borderId="1" xfId="1" applyNumberFormat="1" applyFont="1" applyBorder="1"/>
    <xf numFmtId="168" fontId="0" fillId="0" borderId="0" xfId="1" applyNumberFormat="1" applyFont="1"/>
    <xf numFmtId="10" fontId="0" fillId="0" borderId="1" xfId="6" applyNumberFormat="1" applyFont="1" applyFill="1" applyBorder="1"/>
    <xf numFmtId="10" fontId="1" fillId="0" borderId="1" xfId="6" applyNumberFormat="1" applyFont="1" applyFill="1" applyBorder="1"/>
    <xf numFmtId="38" fontId="4" fillId="0" borderId="0" xfId="0" applyNumberFormat="1" applyFont="1" applyFill="1" applyBorder="1"/>
    <xf numFmtId="38" fontId="10" fillId="0" borderId="0" xfId="0" applyNumberFormat="1" applyFont="1" applyFill="1" applyBorder="1" applyAlignment="1" applyProtection="1">
      <alignment horizontal="right"/>
    </xf>
    <xf numFmtId="0" fontId="18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indent="1"/>
    </xf>
    <xf numFmtId="0" fontId="11" fillId="0" borderId="4" xfId="0" applyFont="1" applyFill="1" applyBorder="1" applyAlignment="1" applyProtection="1"/>
    <xf numFmtId="0" fontId="11" fillId="0" borderId="5" xfId="0" applyFont="1" applyFill="1" applyBorder="1" applyAlignment="1" applyProtection="1"/>
    <xf numFmtId="0" fontId="19" fillId="3" borderId="0" xfId="0" applyFont="1" applyFill="1" applyBorder="1"/>
    <xf numFmtId="0" fontId="9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/>
    <xf numFmtId="0" fontId="22" fillId="0" borderId="1" xfId="0" applyFont="1" applyFill="1" applyBorder="1" applyAlignment="1" applyProtection="1">
      <alignment horizontal="center" vertical="center" wrapText="1"/>
    </xf>
    <xf numFmtId="169" fontId="11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Fill="1" applyBorder="1" applyAlignment="1">
      <alignment wrapText="1"/>
    </xf>
    <xf numFmtId="0" fontId="23" fillId="0" borderId="1" xfId="0" applyFont="1" applyBorder="1" applyAlignment="1">
      <alignment wrapText="1"/>
    </xf>
    <xf numFmtId="0" fontId="11" fillId="0" borderId="0" xfId="0" applyFont="1" applyBorder="1"/>
    <xf numFmtId="0" fontId="0" fillId="0" borderId="6" xfId="0" applyBorder="1"/>
    <xf numFmtId="38" fontId="10" fillId="2" borderId="4" xfId="0" applyNumberFormat="1" applyFont="1" applyFill="1" applyBorder="1" applyAlignment="1" applyProtection="1">
      <alignment horizontal="right"/>
    </xf>
    <xf numFmtId="10" fontId="1" fillId="3" borderId="1" xfId="6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9" xfId="0" applyBorder="1" applyAlignment="1"/>
    <xf numFmtId="0" fontId="25" fillId="0" borderId="0" xfId="0" applyFont="1" applyBorder="1" applyAlignment="1"/>
    <xf numFmtId="0" fontId="26" fillId="0" borderId="0" xfId="0" applyFont="1"/>
    <xf numFmtId="0" fontId="27" fillId="0" borderId="0" xfId="0" applyFont="1" applyBorder="1" applyAlignment="1"/>
    <xf numFmtId="38" fontId="4" fillId="0" borderId="0" xfId="0" applyNumberFormat="1" applyFont="1" applyFill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38" fontId="10" fillId="0" borderId="1" xfId="0" applyNumberFormat="1" applyFont="1" applyFill="1" applyBorder="1" applyAlignment="1" applyProtection="1">
      <alignment horizontal="right"/>
    </xf>
    <xf numFmtId="38" fontId="10" fillId="3" borderId="1" xfId="0" applyNumberFormat="1" applyFont="1" applyFill="1" applyBorder="1" applyAlignment="1" applyProtection="1">
      <alignment horizontal="right"/>
    </xf>
    <xf numFmtId="38" fontId="1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0" fillId="0" borderId="9" xfId="0" applyBorder="1" applyAlignment="1"/>
    <xf numFmtId="0" fontId="7" fillId="0" borderId="10" xfId="0" applyFont="1" applyFill="1" applyBorder="1" applyAlignment="1">
      <alignment horizontal="center" wrapText="1"/>
    </xf>
    <xf numFmtId="0" fontId="3" fillId="0" borderId="9" xfId="0" applyFont="1" applyBorder="1" applyAlignment="1"/>
  </cellXfs>
  <cellStyles count="7">
    <cellStyle name="Comma" xfId="1" builtinId="3"/>
    <cellStyle name="Euro" xfId="2"/>
    <cellStyle name="Euro 2" xfId="3"/>
    <cellStyle name="Hyperlink" xfId="4" builtinId="8"/>
    <cellStyle name="Normal" xfId="0" builtinId="0"/>
    <cellStyle name="Normal_Casestdy draft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zoomScaleNormal="100" zoomScaleSheetLayoutView="100" workbookViewId="0">
      <selection activeCell="J11" sqref="J11"/>
    </sheetView>
  </sheetViews>
  <sheetFormatPr defaultRowHeight="13.5" x14ac:dyDescent="0.25"/>
  <cols>
    <col min="1" max="1" width="5.7109375" style="3" customWidth="1"/>
    <col min="2" max="2" width="45.140625" style="3" customWidth="1"/>
    <col min="3" max="5" width="11.85546875" style="3" customWidth="1"/>
    <col min="6" max="8" width="14.7109375" style="3" customWidth="1"/>
    <col min="9" max="16384" width="9.140625" style="3"/>
  </cols>
  <sheetData>
    <row r="1" spans="1:26" ht="15" customHeight="1" x14ac:dyDescent="0.25">
      <c r="A1" s="68" t="s">
        <v>13</v>
      </c>
      <c r="B1" s="1" t="s">
        <v>14</v>
      </c>
      <c r="C1" s="2"/>
      <c r="D1" s="2"/>
      <c r="E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68" t="s">
        <v>15</v>
      </c>
      <c r="B2" s="78">
        <v>42185</v>
      </c>
      <c r="C2" s="2"/>
      <c r="D2" s="2"/>
      <c r="E2" s="1"/>
      <c r="F2" s="2"/>
      <c r="G2" s="2"/>
      <c r="H2" s="31" t="s">
        <v>16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/>
      <c r="B3" s="5" t="s">
        <v>60</v>
      </c>
      <c r="F3" s="2"/>
      <c r="G3" s="2"/>
      <c r="H3" s="69" t="s">
        <v>199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thickBot="1" x14ac:dyDescent="0.35">
      <c r="A4" s="19"/>
      <c r="B4" s="20"/>
      <c r="C4" s="110" t="s">
        <v>17</v>
      </c>
      <c r="D4" s="110"/>
      <c r="E4" s="110"/>
      <c r="F4" s="111" t="s">
        <v>18</v>
      </c>
      <c r="G4" s="112"/>
      <c r="H4" s="1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 x14ac:dyDescent="0.35">
      <c r="A5" s="21" t="s">
        <v>0</v>
      </c>
      <c r="B5" s="70" t="s">
        <v>22</v>
      </c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1">
        <v>1</v>
      </c>
      <c r="B6" s="6" t="s">
        <v>23</v>
      </c>
      <c r="C6" s="7">
        <v>122856951.73999999</v>
      </c>
      <c r="D6" s="7">
        <v>235186080.33070001</v>
      </c>
      <c r="E6" s="7">
        <v>358043032.07069999</v>
      </c>
      <c r="F6" s="7">
        <v>88000663.980000004</v>
      </c>
      <c r="G6" s="7">
        <v>87968570.526800007</v>
      </c>
      <c r="H6" s="7">
        <v>175969234.5068</v>
      </c>
      <c r="I6" s="2"/>
      <c r="J6" s="2"/>
      <c r="K6" s="55"/>
      <c r="L6" s="55"/>
      <c r="M6" s="5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1">
        <v>2</v>
      </c>
      <c r="B7" s="6" t="s">
        <v>24</v>
      </c>
      <c r="C7" s="7">
        <v>96977067.950000003</v>
      </c>
      <c r="D7" s="7">
        <v>415167121.15529996</v>
      </c>
      <c r="E7" s="7">
        <v>512144189.10529995</v>
      </c>
      <c r="F7" s="7">
        <v>71945076.299999997</v>
      </c>
      <c r="G7" s="7">
        <v>303315238.97149998</v>
      </c>
      <c r="H7" s="7">
        <v>375260315.27149999</v>
      </c>
      <c r="I7" s="2"/>
      <c r="J7" s="2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1">
        <v>3</v>
      </c>
      <c r="B8" s="6" t="s">
        <v>25</v>
      </c>
      <c r="C8" s="7">
        <v>3304619.28</v>
      </c>
      <c r="D8" s="7">
        <v>166595631.764</v>
      </c>
      <c r="E8" s="7">
        <v>169900251.044</v>
      </c>
      <c r="F8" s="7">
        <v>8697482.1899999995</v>
      </c>
      <c r="G8" s="7">
        <v>291717086.72459996</v>
      </c>
      <c r="H8" s="7">
        <v>300414568.91459996</v>
      </c>
      <c r="I8" s="2"/>
      <c r="J8" s="2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1">
        <v>4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2"/>
      <c r="J9" s="2"/>
      <c r="K9" s="55"/>
      <c r="L9" s="55"/>
      <c r="M9" s="5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1">
        <v>5</v>
      </c>
      <c r="B10" s="6" t="s">
        <v>27</v>
      </c>
      <c r="C10" s="7">
        <v>621728013.63940001</v>
      </c>
      <c r="D10" s="7">
        <v>0</v>
      </c>
      <c r="E10" s="7">
        <v>621728013.63940001</v>
      </c>
      <c r="F10" s="7">
        <v>516558645.0704</v>
      </c>
      <c r="G10" s="7">
        <v>0</v>
      </c>
      <c r="H10" s="7">
        <v>516558645.0704</v>
      </c>
      <c r="I10" s="2"/>
      <c r="J10" s="2"/>
      <c r="K10" s="55"/>
      <c r="L10" s="55"/>
      <c r="M10" s="5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1">
        <v>6.1</v>
      </c>
      <c r="B11" s="8" t="s">
        <v>28</v>
      </c>
      <c r="C11" s="7">
        <v>1466930166.49</v>
      </c>
      <c r="D11" s="7">
        <v>2665387798.4407005</v>
      </c>
      <c r="E11" s="7">
        <v>4132317964.9307003</v>
      </c>
      <c r="F11" s="7">
        <v>971439104.63999987</v>
      </c>
      <c r="G11" s="7">
        <v>1780541937.6629</v>
      </c>
      <c r="H11" s="7">
        <v>2751981042.3028998</v>
      </c>
      <c r="I11" s="2"/>
      <c r="J11" s="2"/>
      <c r="K11" s="55"/>
      <c r="L11" s="55"/>
      <c r="M11" s="5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1">
        <v>6.2</v>
      </c>
      <c r="B12" s="8" t="s">
        <v>29</v>
      </c>
      <c r="C12" s="7">
        <v>-85758180.809439018</v>
      </c>
      <c r="D12" s="7">
        <v>-164114167.97299799</v>
      </c>
      <c r="E12" s="7">
        <v>-249872348.78243703</v>
      </c>
      <c r="F12" s="7">
        <v>-100866337.19800001</v>
      </c>
      <c r="G12" s="7">
        <v>-110294239.83199999</v>
      </c>
      <c r="H12" s="7">
        <v>-211160577.03</v>
      </c>
      <c r="I12" s="2"/>
      <c r="J12" s="2"/>
      <c r="K12" s="55"/>
      <c r="L12" s="55"/>
      <c r="M12" s="5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1">
        <v>6</v>
      </c>
      <c r="B13" s="6" t="s">
        <v>30</v>
      </c>
      <c r="C13" s="7">
        <v>1381171985.6805611</v>
      </c>
      <c r="D13" s="7">
        <v>2501273630.4677024</v>
      </c>
      <c r="E13" s="7">
        <v>3882445616.1482635</v>
      </c>
      <c r="F13" s="7">
        <v>870572767.44199991</v>
      </c>
      <c r="G13" s="7">
        <v>1670247697.8309</v>
      </c>
      <c r="H13" s="7">
        <v>2540820465.2728996</v>
      </c>
      <c r="I13" s="2"/>
      <c r="J13" s="2"/>
      <c r="K13" s="55"/>
      <c r="L13" s="55"/>
      <c r="M13" s="5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1">
        <v>7</v>
      </c>
      <c r="B14" s="6" t="s">
        <v>31</v>
      </c>
      <c r="C14" s="7">
        <v>30090965.562600002</v>
      </c>
      <c r="D14" s="7">
        <v>25108501.058736991</v>
      </c>
      <c r="E14" s="7">
        <v>55199466.621336997</v>
      </c>
      <c r="F14" s="7">
        <v>18866885.5513</v>
      </c>
      <c r="G14" s="7">
        <v>21023198.756000001</v>
      </c>
      <c r="H14" s="7">
        <v>39890084.307300001</v>
      </c>
      <c r="I14" s="2"/>
      <c r="J14" s="2"/>
      <c r="K14" s="55"/>
      <c r="L14" s="55"/>
      <c r="M14" s="5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1">
        <v>8</v>
      </c>
      <c r="B15" s="6" t="s">
        <v>32</v>
      </c>
      <c r="C15" s="7">
        <v>63499417.859999999</v>
      </c>
      <c r="D15" s="7" t="s">
        <v>223</v>
      </c>
      <c r="E15" s="7">
        <v>63499417.859999999</v>
      </c>
      <c r="F15" s="7">
        <v>75152184.689999998</v>
      </c>
      <c r="G15" s="7" t="s">
        <v>223</v>
      </c>
      <c r="H15" s="7">
        <v>75152184.689999998</v>
      </c>
      <c r="I15" s="2"/>
      <c r="J15" s="2"/>
      <c r="K15" s="55"/>
      <c r="L15" s="55"/>
      <c r="M15" s="5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1">
        <v>9</v>
      </c>
      <c r="B16" s="6" t="s">
        <v>33</v>
      </c>
      <c r="C16" s="7">
        <v>44187355.100000001</v>
      </c>
      <c r="D16" s="7">
        <v>0</v>
      </c>
      <c r="E16" s="7">
        <v>44187355.100000001</v>
      </c>
      <c r="F16" s="7">
        <v>72904976</v>
      </c>
      <c r="G16" s="7">
        <v>0</v>
      </c>
      <c r="H16" s="7">
        <v>72904976</v>
      </c>
      <c r="I16" s="2"/>
      <c r="J16" s="2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1">
        <v>10</v>
      </c>
      <c r="B17" s="6" t="s">
        <v>34</v>
      </c>
      <c r="C17" s="7">
        <v>232452465.80000001</v>
      </c>
      <c r="D17" s="7" t="s">
        <v>223</v>
      </c>
      <c r="E17" s="7">
        <v>232452465.80000001</v>
      </c>
      <c r="F17" s="7">
        <v>200408212.56999999</v>
      </c>
      <c r="G17" s="7" t="s">
        <v>223</v>
      </c>
      <c r="H17" s="7">
        <v>200408212.56999999</v>
      </c>
      <c r="I17" s="2"/>
      <c r="J17" s="2"/>
      <c r="K17" s="55"/>
      <c r="L17" s="55"/>
      <c r="M17" s="5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1">
        <v>11</v>
      </c>
      <c r="B18" s="6" t="s">
        <v>35</v>
      </c>
      <c r="C18" s="7">
        <v>61823765.282998964</v>
      </c>
      <c r="D18" s="7">
        <v>74637332.510499999</v>
      </c>
      <c r="E18" s="7">
        <v>136461097.79349896</v>
      </c>
      <c r="F18" s="7">
        <v>51644276.82</v>
      </c>
      <c r="G18" s="7">
        <v>28615956.174899999</v>
      </c>
      <c r="H18" s="7">
        <v>80260232.994900003</v>
      </c>
      <c r="I18" s="2"/>
      <c r="J18" s="2"/>
      <c r="K18" s="55"/>
      <c r="L18" s="55"/>
      <c r="M18" s="5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thickBot="1" x14ac:dyDescent="0.3">
      <c r="A19" s="21">
        <v>12</v>
      </c>
      <c r="B19" s="72" t="s">
        <v>36</v>
      </c>
      <c r="C19" s="95">
        <v>2658092607.8955603</v>
      </c>
      <c r="D19" s="95">
        <v>3417968297.2869391</v>
      </c>
      <c r="E19" s="7">
        <v>6076060905.1824989</v>
      </c>
      <c r="F19" s="95">
        <v>1974751170.6136999</v>
      </c>
      <c r="G19" s="95">
        <v>2402887748.9846997</v>
      </c>
      <c r="H19" s="7">
        <v>4377638919.5984001</v>
      </c>
      <c r="I19" s="2"/>
      <c r="J19" s="2"/>
      <c r="K19" s="55"/>
      <c r="L19" s="55"/>
      <c r="M19" s="5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thickBot="1" x14ac:dyDescent="0.35">
      <c r="A20" s="21"/>
      <c r="B20" s="70" t="s">
        <v>37</v>
      </c>
      <c r="C20" s="9"/>
      <c r="D20" s="9"/>
      <c r="E20" s="9"/>
      <c r="F20" s="9"/>
      <c r="G20" s="9"/>
      <c r="H20" s="9"/>
      <c r="I20" s="2"/>
      <c r="J20" s="2"/>
      <c r="K20" s="55"/>
      <c r="L20" s="55"/>
      <c r="M20" s="5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1">
        <v>13</v>
      </c>
      <c r="B21" s="71" t="s">
        <v>38</v>
      </c>
      <c r="C21" s="7">
        <v>25652777.469999999</v>
      </c>
      <c r="D21" s="7">
        <v>60586206.987199999</v>
      </c>
      <c r="E21" s="7">
        <v>86238984.457199991</v>
      </c>
      <c r="F21" s="7">
        <v>87893058.840000004</v>
      </c>
      <c r="G21" s="7">
        <v>20495119.8871</v>
      </c>
      <c r="H21" s="7">
        <v>108388178.7271</v>
      </c>
      <c r="I21" s="2"/>
      <c r="J21" s="2"/>
      <c r="K21" s="55"/>
      <c r="L21" s="55"/>
      <c r="M21" s="5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1">
        <v>14</v>
      </c>
      <c r="B22" s="6" t="s">
        <v>39</v>
      </c>
      <c r="C22" s="7">
        <v>541986193.35539997</v>
      </c>
      <c r="D22" s="7">
        <v>576191136.69220018</v>
      </c>
      <c r="E22" s="7">
        <v>1118177330.0476003</v>
      </c>
      <c r="F22" s="7">
        <v>389534404.68000001</v>
      </c>
      <c r="G22" s="7">
        <v>518596491.58750004</v>
      </c>
      <c r="H22" s="7">
        <v>908130896.26750004</v>
      </c>
      <c r="I22" s="2"/>
      <c r="J22" s="2"/>
      <c r="K22" s="55"/>
      <c r="L22" s="55"/>
      <c r="M22" s="5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1">
        <v>15</v>
      </c>
      <c r="B23" s="6" t="s">
        <v>40</v>
      </c>
      <c r="C23" s="7">
        <v>264100747.07000002</v>
      </c>
      <c r="D23" s="7">
        <v>672062696.11019993</v>
      </c>
      <c r="E23" s="7">
        <v>936163443.18019998</v>
      </c>
      <c r="F23" s="7">
        <v>219162775.59690002</v>
      </c>
      <c r="G23" s="7">
        <v>551561489.47940016</v>
      </c>
      <c r="H23" s="7">
        <v>770724265.07630014</v>
      </c>
      <c r="I23" s="2"/>
      <c r="J23" s="2"/>
      <c r="K23" s="55"/>
      <c r="L23" s="55"/>
      <c r="M23" s="5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1">
        <v>16</v>
      </c>
      <c r="B24" s="6" t="s">
        <v>41</v>
      </c>
      <c r="C24" s="7">
        <v>226498579.87459999</v>
      </c>
      <c r="D24" s="7">
        <v>1504048430.4059</v>
      </c>
      <c r="E24" s="7">
        <v>1730547010.2804999</v>
      </c>
      <c r="F24" s="7">
        <v>139949392.56310001</v>
      </c>
      <c r="G24" s="7">
        <v>1003066078.2160001</v>
      </c>
      <c r="H24" s="7">
        <v>1143015470.7791002</v>
      </c>
      <c r="I24" s="2"/>
      <c r="J24" s="2"/>
      <c r="K24" s="55"/>
      <c r="L24" s="55"/>
      <c r="M24" s="5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1">
        <v>17</v>
      </c>
      <c r="B25" s="6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"/>
      <c r="J25" s="2"/>
      <c r="K25" s="55"/>
      <c r="L25" s="55"/>
      <c r="M25" s="55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1">
        <v>18</v>
      </c>
      <c r="B26" s="6" t="s">
        <v>43</v>
      </c>
      <c r="C26" s="7">
        <v>398569907.03999996</v>
      </c>
      <c r="D26" s="7">
        <v>417182654.37</v>
      </c>
      <c r="E26" s="7">
        <v>815752561.40999997</v>
      </c>
      <c r="F26" s="7">
        <v>138233535.40000001</v>
      </c>
      <c r="G26" s="7">
        <v>215473384.91</v>
      </c>
      <c r="H26" s="7">
        <v>353706920.31</v>
      </c>
      <c r="I26" s="2"/>
      <c r="J26" s="2"/>
      <c r="K26" s="55"/>
      <c r="L26" s="55"/>
      <c r="M26" s="5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1">
        <v>19</v>
      </c>
      <c r="B27" s="6" t="s">
        <v>44</v>
      </c>
      <c r="C27" s="7">
        <v>9039836.7200000007</v>
      </c>
      <c r="D27" s="7">
        <v>28745527.455399998</v>
      </c>
      <c r="E27" s="7">
        <v>37785364.175399996</v>
      </c>
      <c r="F27" s="7">
        <v>5045020.1100000003</v>
      </c>
      <c r="G27" s="7">
        <v>27358694.740299996</v>
      </c>
      <c r="H27" s="7">
        <v>32403714.850299995</v>
      </c>
      <c r="I27" s="2"/>
      <c r="J27" s="2"/>
      <c r="K27" s="55"/>
      <c r="L27" s="55"/>
      <c r="M27" s="5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1">
        <v>20</v>
      </c>
      <c r="B28" s="6" t="s">
        <v>45</v>
      </c>
      <c r="C28" s="7">
        <v>97607032.966199994</v>
      </c>
      <c r="D28" s="7">
        <v>95267736.894500002</v>
      </c>
      <c r="E28" s="7">
        <v>192874769.86070001</v>
      </c>
      <c r="F28" s="7">
        <v>73725155.759200007</v>
      </c>
      <c r="G28" s="7">
        <v>32163974.591699999</v>
      </c>
      <c r="H28" s="7">
        <v>105889130.35090001</v>
      </c>
      <c r="I28" s="2"/>
      <c r="J28" s="2"/>
      <c r="K28" s="55"/>
      <c r="L28" s="55"/>
      <c r="M28" s="5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1">
        <v>21</v>
      </c>
      <c r="B29" s="6" t="s">
        <v>46</v>
      </c>
      <c r="C29" s="7">
        <v>12562250</v>
      </c>
      <c r="D29" s="7">
        <v>216960950</v>
      </c>
      <c r="E29" s="7">
        <v>229523200</v>
      </c>
      <c r="F29" s="7">
        <v>0</v>
      </c>
      <c r="G29" s="7">
        <v>170718150</v>
      </c>
      <c r="H29" s="7">
        <v>170718150</v>
      </c>
      <c r="I29" s="2"/>
      <c r="J29" s="2"/>
      <c r="K29" s="55"/>
      <c r="L29" s="55"/>
      <c r="M29" s="5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thickBot="1" x14ac:dyDescent="0.3">
      <c r="A30" s="21">
        <v>22</v>
      </c>
      <c r="B30" s="72" t="s">
        <v>47</v>
      </c>
      <c r="C30" s="95">
        <v>1576017324.4962001</v>
      </c>
      <c r="D30" s="95">
        <v>3571045338.9154</v>
      </c>
      <c r="E30" s="7">
        <v>5147062663.4116001</v>
      </c>
      <c r="F30" s="95">
        <v>1053543342.9491999</v>
      </c>
      <c r="G30" s="95">
        <v>2539433383.4120007</v>
      </c>
      <c r="H30" s="7">
        <v>3592976726.3612003</v>
      </c>
      <c r="I30" s="2"/>
      <c r="J30" s="2"/>
      <c r="K30" s="55"/>
      <c r="L30" s="55"/>
      <c r="M30" s="5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thickBot="1" x14ac:dyDescent="0.35">
      <c r="A31" s="21"/>
      <c r="B31" s="70" t="s">
        <v>48</v>
      </c>
      <c r="C31" s="9"/>
      <c r="D31" s="9"/>
      <c r="E31" s="9"/>
      <c r="F31" s="9"/>
      <c r="G31" s="9"/>
      <c r="H31" s="9"/>
      <c r="I31" s="2"/>
      <c r="J31" s="2"/>
      <c r="K31" s="55"/>
      <c r="L31" s="55"/>
      <c r="M31" s="5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1">
        <v>23</v>
      </c>
      <c r="B32" s="71" t="s">
        <v>49</v>
      </c>
      <c r="C32" s="7">
        <v>19813147.199999999</v>
      </c>
      <c r="D32" s="7" t="s">
        <v>223</v>
      </c>
      <c r="E32" s="7">
        <v>19813147.199999999</v>
      </c>
      <c r="F32" s="7">
        <v>19699323.199999999</v>
      </c>
      <c r="G32" s="7" t="s">
        <v>223</v>
      </c>
      <c r="H32" s="7">
        <v>19699323.199999999</v>
      </c>
      <c r="I32" s="2"/>
      <c r="J32" s="2"/>
      <c r="K32" s="55"/>
      <c r="L32" s="55"/>
      <c r="M32" s="5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58" ht="18" customHeight="1" x14ac:dyDescent="0.25">
      <c r="A33" s="21">
        <v>24</v>
      </c>
      <c r="B33" s="6" t="s">
        <v>50</v>
      </c>
      <c r="C33" s="7">
        <v>0</v>
      </c>
      <c r="D33" s="7" t="s">
        <v>223</v>
      </c>
      <c r="E33" s="7">
        <v>0</v>
      </c>
      <c r="F33" s="7">
        <v>0</v>
      </c>
      <c r="G33" s="7" t="s">
        <v>223</v>
      </c>
      <c r="H33" s="7">
        <v>0</v>
      </c>
      <c r="I33" s="2"/>
      <c r="J33" s="2"/>
      <c r="K33" s="55"/>
      <c r="L33" s="55"/>
      <c r="M33" s="5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58" ht="18" customHeight="1" x14ac:dyDescent="0.25">
      <c r="A34" s="21">
        <v>25</v>
      </c>
      <c r="B34" s="8" t="s">
        <v>51</v>
      </c>
      <c r="C34" s="7">
        <v>-1272</v>
      </c>
      <c r="D34" s="7" t="s">
        <v>223</v>
      </c>
      <c r="E34" s="7">
        <v>-1272</v>
      </c>
      <c r="F34" s="7">
        <v>-800</v>
      </c>
      <c r="G34" s="7" t="s">
        <v>223</v>
      </c>
      <c r="H34" s="7">
        <v>-800</v>
      </c>
      <c r="I34" s="2"/>
      <c r="J34" s="2"/>
      <c r="K34" s="55"/>
      <c r="L34" s="55"/>
      <c r="M34" s="5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58" ht="18" customHeight="1" x14ac:dyDescent="0.25">
      <c r="A35" s="21">
        <v>26</v>
      </c>
      <c r="B35" s="6" t="s">
        <v>52</v>
      </c>
      <c r="C35" s="7">
        <v>418161766.69999999</v>
      </c>
      <c r="D35" s="7" t="s">
        <v>223</v>
      </c>
      <c r="E35" s="7">
        <v>418161766.69999999</v>
      </c>
      <c r="F35" s="7">
        <v>411626018.62</v>
      </c>
      <c r="G35" s="7" t="s">
        <v>223</v>
      </c>
      <c r="H35" s="7">
        <v>411626018.62</v>
      </c>
      <c r="I35" s="2"/>
      <c r="J35" s="2"/>
      <c r="K35" s="55"/>
      <c r="L35" s="55"/>
      <c r="M35" s="5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58" ht="18" customHeight="1" x14ac:dyDescent="0.25">
      <c r="A36" s="21">
        <v>27</v>
      </c>
      <c r="B36" s="6" t="s">
        <v>53</v>
      </c>
      <c r="C36" s="7">
        <v>0</v>
      </c>
      <c r="D36" s="7" t="s">
        <v>223</v>
      </c>
      <c r="E36" s="7">
        <v>0</v>
      </c>
      <c r="F36" s="7">
        <v>0</v>
      </c>
      <c r="G36" s="7" t="s">
        <v>223</v>
      </c>
      <c r="H36" s="7">
        <v>0</v>
      </c>
      <c r="I36" s="2"/>
      <c r="J36" s="2"/>
      <c r="K36" s="55"/>
      <c r="L36" s="55"/>
      <c r="M36" s="5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58" ht="18" customHeight="1" x14ac:dyDescent="0.25">
      <c r="A37" s="21">
        <v>28</v>
      </c>
      <c r="B37" s="6" t="s">
        <v>54</v>
      </c>
      <c r="C37" s="7">
        <v>449495477.86089879</v>
      </c>
      <c r="D37" s="7" t="s">
        <v>223</v>
      </c>
      <c r="E37" s="7">
        <v>449495477.86089879</v>
      </c>
      <c r="F37" s="7">
        <v>313025556.19269997</v>
      </c>
      <c r="G37" s="7" t="s">
        <v>223</v>
      </c>
      <c r="H37" s="7">
        <v>313025556.19269997</v>
      </c>
      <c r="I37" s="2"/>
      <c r="J37" s="2"/>
      <c r="K37" s="55"/>
      <c r="L37" s="55"/>
      <c r="M37" s="5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58" ht="18" customHeight="1" x14ac:dyDescent="0.25">
      <c r="A38" s="21">
        <v>29</v>
      </c>
      <c r="B38" s="6" t="s">
        <v>55</v>
      </c>
      <c r="C38" s="7">
        <v>41529122.009999998</v>
      </c>
      <c r="D38" s="7" t="s">
        <v>223</v>
      </c>
      <c r="E38" s="7">
        <v>41529122.009999998</v>
      </c>
      <c r="F38" s="7">
        <v>40312095.619999997</v>
      </c>
      <c r="G38" s="7" t="s">
        <v>223</v>
      </c>
      <c r="H38" s="7">
        <v>40312095.619999997</v>
      </c>
      <c r="I38" s="2"/>
      <c r="J38" s="2"/>
      <c r="K38" s="55"/>
      <c r="L38" s="55"/>
      <c r="M38" s="5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58" ht="18" customHeight="1" thickBot="1" x14ac:dyDescent="0.3">
      <c r="A39" s="21">
        <v>30</v>
      </c>
      <c r="B39" s="72" t="s">
        <v>56</v>
      </c>
      <c r="C39" s="7">
        <v>928998241.77089882</v>
      </c>
      <c r="D39" s="7" t="s">
        <v>223</v>
      </c>
      <c r="E39" s="7">
        <v>928998241.77089882</v>
      </c>
      <c r="F39" s="7">
        <v>784662193.63269997</v>
      </c>
      <c r="G39" s="7" t="s">
        <v>223</v>
      </c>
      <c r="H39" s="7">
        <v>784662193.63269997</v>
      </c>
      <c r="K39" s="55"/>
      <c r="L39" s="55"/>
      <c r="M39" s="55"/>
    </row>
    <row r="40" spans="1:58" ht="18" customHeight="1" thickBot="1" x14ac:dyDescent="0.3">
      <c r="A40" s="21">
        <v>31</v>
      </c>
      <c r="B40" s="73" t="s">
        <v>57</v>
      </c>
      <c r="C40" s="7">
        <v>2505015566.2670989</v>
      </c>
      <c r="D40" s="7">
        <v>3571045338.9154</v>
      </c>
      <c r="E40" s="7">
        <v>6076060905.1824989</v>
      </c>
      <c r="F40" s="7">
        <v>1838205536.5818999</v>
      </c>
      <c r="G40" s="7">
        <v>2539433383.4120007</v>
      </c>
      <c r="H40" s="7">
        <v>4377638919.9939003</v>
      </c>
      <c r="K40" s="55"/>
      <c r="L40" s="55"/>
      <c r="M40" s="55"/>
    </row>
    <row r="41" spans="1:58" ht="18" customHeight="1" x14ac:dyDescent="0.25">
      <c r="A41" s="75"/>
      <c r="B41" s="76"/>
      <c r="C41" s="67"/>
      <c r="D41" s="67"/>
      <c r="E41" s="67"/>
      <c r="F41" s="67"/>
      <c r="G41" s="67"/>
      <c r="H41" s="67"/>
      <c r="K41" s="55"/>
      <c r="L41" s="55"/>
      <c r="M41" s="55"/>
    </row>
    <row r="42" spans="1:58" ht="20.25" customHeight="1" x14ac:dyDescent="0.25">
      <c r="A42" s="74" t="s">
        <v>58</v>
      </c>
      <c r="B42" s="2"/>
      <c r="C42" s="2"/>
      <c r="D42" s="10"/>
      <c r="E42" s="55"/>
      <c r="F42" s="2"/>
      <c r="G42" s="2"/>
      <c r="H42" s="55"/>
      <c r="I42" s="2"/>
      <c r="J42" s="2"/>
      <c r="K42" s="55"/>
      <c r="L42" s="55"/>
      <c r="M42" s="5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25">
      <c r="A43" s="74"/>
      <c r="B43" s="2"/>
      <c r="C43" s="2"/>
      <c r="D43" s="2"/>
      <c r="E43" s="55"/>
      <c r="F43" s="2"/>
      <c r="G43" s="2"/>
      <c r="H43" s="55"/>
      <c r="I43" s="2"/>
      <c r="J43" s="2"/>
      <c r="K43" s="55"/>
      <c r="L43" s="55"/>
      <c r="M43" s="5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25">
      <c r="A44" s="74" t="s">
        <v>59</v>
      </c>
      <c r="B44" s="2"/>
      <c r="C44" s="2"/>
      <c r="D44" s="2"/>
      <c r="E44" s="2"/>
      <c r="F44" s="2"/>
      <c r="G44" s="2"/>
      <c r="H44" s="2"/>
      <c r="I44" s="2"/>
      <c r="J44" s="2"/>
      <c r="K44" s="55"/>
      <c r="L44" s="55"/>
      <c r="M44" s="5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5"/>
      <c r="L45" s="55"/>
      <c r="M45" s="5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5"/>
      <c r="L46" s="55"/>
      <c r="M46" s="5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25">
      <c r="K47" s="55"/>
      <c r="L47" s="55"/>
      <c r="M47" s="55"/>
    </row>
    <row r="48" spans="1:58" ht="12" customHeight="1" x14ac:dyDescent="0.25">
      <c r="K48" s="55"/>
      <c r="L48" s="55"/>
      <c r="M48" s="55"/>
    </row>
    <row r="49" spans="11:13" ht="12" customHeight="1" x14ac:dyDescent="0.25">
      <c r="K49" s="55"/>
      <c r="L49" s="55"/>
      <c r="M49" s="55"/>
    </row>
    <row r="50" spans="11:13" ht="12" customHeight="1" x14ac:dyDescent="0.25">
      <c r="K50" s="55"/>
      <c r="L50" s="55"/>
      <c r="M50" s="55"/>
    </row>
    <row r="51" spans="11:13" ht="12" customHeight="1" x14ac:dyDescent="0.25">
      <c r="K51" s="55"/>
      <c r="L51" s="55"/>
      <c r="M51" s="55"/>
    </row>
    <row r="52" spans="11:13" ht="12" customHeight="1" x14ac:dyDescent="0.25">
      <c r="K52" s="55"/>
      <c r="L52" s="55"/>
      <c r="M52" s="55"/>
    </row>
    <row r="53" spans="11:13" ht="12" customHeight="1" x14ac:dyDescent="0.25">
      <c r="K53" s="55"/>
      <c r="L53" s="55"/>
      <c r="M53" s="55"/>
    </row>
    <row r="54" spans="11:13" ht="12" customHeight="1" x14ac:dyDescent="0.25">
      <c r="K54" s="55"/>
      <c r="L54" s="55"/>
      <c r="M54" s="55"/>
    </row>
    <row r="55" spans="11:13" ht="12" customHeight="1" x14ac:dyDescent="0.25">
      <c r="K55" s="55"/>
      <c r="L55" s="55"/>
      <c r="M55" s="55"/>
    </row>
    <row r="56" spans="11:13" ht="12" customHeight="1" x14ac:dyDescent="0.25">
      <c r="K56" s="55"/>
      <c r="L56" s="55"/>
      <c r="M56" s="55"/>
    </row>
    <row r="57" spans="11:13" ht="12" customHeight="1" x14ac:dyDescent="0.25">
      <c r="K57" s="55"/>
      <c r="L57" s="55"/>
      <c r="M57" s="55"/>
    </row>
    <row r="58" spans="11:13" ht="12" customHeight="1" x14ac:dyDescent="0.25">
      <c r="K58" s="55"/>
      <c r="L58" s="55"/>
      <c r="M58" s="55"/>
    </row>
    <row r="59" spans="11:13" ht="12" customHeight="1" x14ac:dyDescent="0.25">
      <c r="K59" s="55"/>
      <c r="L59" s="55"/>
      <c r="M59" s="55"/>
    </row>
    <row r="60" spans="11:13" ht="12" customHeight="1" x14ac:dyDescent="0.25">
      <c r="K60" s="55"/>
      <c r="L60" s="55"/>
      <c r="M60" s="55"/>
    </row>
    <row r="61" spans="11:13" ht="12" customHeight="1" x14ac:dyDescent="0.25">
      <c r="K61" s="55"/>
      <c r="L61" s="55"/>
      <c r="M61" s="55"/>
    </row>
    <row r="62" spans="11:13" ht="12" customHeight="1" x14ac:dyDescent="0.25">
      <c r="K62" s="55"/>
      <c r="L62" s="55"/>
      <c r="M62" s="55"/>
    </row>
    <row r="63" spans="11:13" ht="12" customHeight="1" x14ac:dyDescent="0.25">
      <c r="K63" s="55"/>
      <c r="L63" s="55"/>
      <c r="M63" s="55"/>
    </row>
    <row r="64" spans="11:13" ht="12" customHeight="1" x14ac:dyDescent="0.25">
      <c r="K64" s="55"/>
      <c r="L64" s="55"/>
      <c r="M64" s="55"/>
    </row>
    <row r="65" spans="11:13" ht="12" customHeight="1" x14ac:dyDescent="0.25">
      <c r="K65" s="55"/>
      <c r="L65" s="55"/>
      <c r="M65" s="55"/>
    </row>
    <row r="66" spans="11:13" ht="12" customHeight="1" x14ac:dyDescent="0.25">
      <c r="K66" s="55"/>
      <c r="L66" s="55"/>
      <c r="M66" s="55"/>
    </row>
    <row r="67" spans="11:13" ht="12" customHeight="1" x14ac:dyDescent="0.25">
      <c r="K67" s="55"/>
      <c r="L67" s="55"/>
      <c r="M67" s="55"/>
    </row>
    <row r="68" spans="11:13" ht="12" customHeight="1" x14ac:dyDescent="0.25">
      <c r="K68" s="55"/>
      <c r="L68" s="55"/>
      <c r="M68" s="55"/>
    </row>
    <row r="69" spans="11:13" ht="12" customHeight="1" x14ac:dyDescent="0.25">
      <c r="K69" s="55"/>
      <c r="L69" s="55"/>
      <c r="M69" s="55"/>
    </row>
    <row r="70" spans="11:13" ht="12" customHeight="1" x14ac:dyDescent="0.25">
      <c r="K70" s="55"/>
      <c r="L70" s="55"/>
      <c r="M70" s="55"/>
    </row>
    <row r="71" spans="11:13" ht="12" customHeight="1" x14ac:dyDescent="0.25">
      <c r="K71" s="55"/>
      <c r="L71" s="55"/>
      <c r="M71" s="55"/>
    </row>
    <row r="72" spans="11:13" ht="12" customHeight="1" x14ac:dyDescent="0.25">
      <c r="K72" s="55"/>
      <c r="L72" s="55"/>
      <c r="M72" s="55"/>
    </row>
    <row r="73" spans="11:13" ht="12" customHeight="1" x14ac:dyDescent="0.25">
      <c r="K73" s="55"/>
      <c r="L73" s="55"/>
      <c r="M73" s="55"/>
    </row>
    <row r="74" spans="11:13" ht="12" customHeight="1" x14ac:dyDescent="0.25">
      <c r="K74" s="55"/>
      <c r="L74" s="55"/>
      <c r="M74" s="55"/>
    </row>
    <row r="75" spans="11:13" ht="12" customHeight="1" x14ac:dyDescent="0.25">
      <c r="K75" s="55"/>
      <c r="L75" s="55"/>
      <c r="M75" s="55"/>
    </row>
    <row r="76" spans="11:13" ht="12" customHeight="1" x14ac:dyDescent="0.25">
      <c r="K76" s="55"/>
      <c r="L76" s="55"/>
      <c r="M76" s="55"/>
    </row>
    <row r="77" spans="11:13" ht="12" customHeight="1" x14ac:dyDescent="0.25">
      <c r="K77" s="55"/>
      <c r="L77" s="55"/>
      <c r="M77" s="55"/>
    </row>
    <row r="78" spans="11:13" ht="12" customHeight="1" x14ac:dyDescent="0.25">
      <c r="K78" s="55"/>
      <c r="L78" s="55"/>
      <c r="M78" s="55"/>
    </row>
    <row r="79" spans="11:13" ht="12" customHeight="1" x14ac:dyDescent="0.25">
      <c r="K79" s="55"/>
      <c r="L79" s="55"/>
      <c r="M79" s="55"/>
    </row>
    <row r="80" spans="11:13" ht="12" customHeight="1" x14ac:dyDescent="0.25">
      <c r="K80" s="55"/>
      <c r="L80" s="55"/>
      <c r="M80" s="55"/>
    </row>
    <row r="81" spans="11:13" ht="12" customHeight="1" x14ac:dyDescent="0.25">
      <c r="K81" s="55"/>
      <c r="L81" s="55"/>
      <c r="M81" s="55"/>
    </row>
    <row r="82" spans="11:13" ht="12" customHeight="1" x14ac:dyDescent="0.25">
      <c r="K82" s="55"/>
      <c r="L82" s="55"/>
      <c r="M82" s="55"/>
    </row>
    <row r="83" spans="11:13" ht="12" customHeight="1" x14ac:dyDescent="0.25">
      <c r="K83" s="55"/>
      <c r="L83" s="55"/>
      <c r="M83" s="55"/>
    </row>
    <row r="84" spans="11:13" ht="12" customHeight="1" x14ac:dyDescent="0.25">
      <c r="K84" s="55"/>
      <c r="L84" s="55"/>
      <c r="M84" s="55"/>
    </row>
    <row r="85" spans="11:13" ht="12" customHeight="1" x14ac:dyDescent="0.25">
      <c r="K85" s="55"/>
      <c r="L85" s="55"/>
      <c r="M85" s="55"/>
    </row>
    <row r="86" spans="11:13" ht="12" customHeight="1" x14ac:dyDescent="0.25">
      <c r="K86" s="55"/>
      <c r="L86" s="55"/>
      <c r="M86" s="55"/>
    </row>
    <row r="87" spans="11:13" ht="12" customHeight="1" x14ac:dyDescent="0.25">
      <c r="K87" s="55"/>
      <c r="L87" s="55"/>
      <c r="M87" s="55"/>
    </row>
    <row r="88" spans="11:13" ht="12" customHeight="1" x14ac:dyDescent="0.25">
      <c r="K88" s="55"/>
      <c r="L88" s="55"/>
      <c r="M88" s="55"/>
    </row>
    <row r="89" spans="11:13" ht="12" customHeight="1" x14ac:dyDescent="0.25">
      <c r="K89" s="55"/>
      <c r="L89" s="55"/>
      <c r="M89" s="55"/>
    </row>
    <row r="90" spans="11:13" ht="12" customHeight="1" x14ac:dyDescent="0.25">
      <c r="K90" s="55"/>
      <c r="L90" s="55"/>
      <c r="M90" s="55"/>
    </row>
    <row r="91" spans="11:13" ht="12" customHeight="1" x14ac:dyDescent="0.25">
      <c r="K91" s="55"/>
      <c r="L91" s="55"/>
      <c r="M91" s="55"/>
    </row>
    <row r="92" spans="11:13" ht="12" customHeight="1" x14ac:dyDescent="0.25">
      <c r="K92" s="55"/>
      <c r="L92" s="55"/>
      <c r="M92" s="55"/>
    </row>
    <row r="93" spans="11:13" ht="12" customHeight="1" x14ac:dyDescent="0.25">
      <c r="K93" s="55"/>
      <c r="L93" s="55"/>
      <c r="M93" s="55"/>
    </row>
    <row r="94" spans="11:13" ht="12" customHeight="1" x14ac:dyDescent="0.25">
      <c r="K94" s="55"/>
      <c r="L94" s="55"/>
      <c r="M94" s="55"/>
    </row>
    <row r="95" spans="11:13" ht="12" customHeight="1" x14ac:dyDescent="0.25">
      <c r="K95" s="55"/>
      <c r="L95" s="55"/>
      <c r="M95" s="55"/>
    </row>
    <row r="96" spans="11:13" ht="12" customHeight="1" x14ac:dyDescent="0.25">
      <c r="K96" s="55"/>
      <c r="L96" s="55"/>
      <c r="M96" s="55"/>
    </row>
    <row r="97" spans="11:13" ht="12" customHeight="1" x14ac:dyDescent="0.25">
      <c r="K97" s="55"/>
      <c r="L97" s="55"/>
      <c r="M97" s="55"/>
    </row>
    <row r="98" spans="11:13" ht="12" customHeight="1" x14ac:dyDescent="0.25">
      <c r="K98" s="55"/>
      <c r="L98" s="55"/>
      <c r="M98" s="55"/>
    </row>
    <row r="99" spans="11:13" ht="12" customHeight="1" x14ac:dyDescent="0.25">
      <c r="K99" s="55"/>
      <c r="L99" s="55"/>
      <c r="M99" s="55"/>
    </row>
    <row r="100" spans="11:13" ht="12" customHeight="1" x14ac:dyDescent="0.25">
      <c r="K100" s="55"/>
      <c r="L100" s="55"/>
      <c r="M100" s="55"/>
    </row>
    <row r="101" spans="11:13" ht="12" customHeight="1" x14ac:dyDescent="0.25">
      <c r="K101" s="55"/>
      <c r="L101" s="55"/>
      <c r="M101" s="55"/>
    </row>
    <row r="102" spans="11:13" ht="12" customHeight="1" x14ac:dyDescent="0.25">
      <c r="K102" s="55"/>
      <c r="L102" s="55"/>
      <c r="M102" s="55"/>
    </row>
    <row r="103" spans="11:13" ht="12" customHeight="1" x14ac:dyDescent="0.25">
      <c r="K103" s="55"/>
      <c r="L103" s="55"/>
      <c r="M103" s="55"/>
    </row>
    <row r="104" spans="11:13" ht="12" customHeight="1" x14ac:dyDescent="0.25">
      <c r="K104" s="55"/>
      <c r="L104" s="55"/>
      <c r="M104" s="55"/>
    </row>
    <row r="105" spans="11:13" ht="12" customHeight="1" x14ac:dyDescent="0.25">
      <c r="K105" s="55"/>
      <c r="L105" s="55"/>
      <c r="M105" s="55"/>
    </row>
    <row r="106" spans="11:13" ht="12" customHeight="1" x14ac:dyDescent="0.25">
      <c r="K106" s="55"/>
      <c r="L106" s="55"/>
      <c r="M106" s="55"/>
    </row>
    <row r="107" spans="11:13" ht="12" customHeight="1" x14ac:dyDescent="0.25">
      <c r="K107" s="55"/>
      <c r="L107" s="55"/>
      <c r="M107" s="55"/>
    </row>
    <row r="108" spans="11:13" ht="12" customHeight="1" x14ac:dyDescent="0.25">
      <c r="K108" s="55"/>
      <c r="L108" s="55"/>
      <c r="M108" s="55"/>
    </row>
    <row r="109" spans="11:13" ht="12" customHeight="1" x14ac:dyDescent="0.25">
      <c r="K109" s="55"/>
      <c r="L109" s="55"/>
      <c r="M109" s="55"/>
    </row>
    <row r="110" spans="11:13" ht="12" customHeight="1" x14ac:dyDescent="0.25">
      <c r="K110" s="55"/>
      <c r="L110" s="55"/>
      <c r="M110" s="55"/>
    </row>
    <row r="111" spans="11:13" ht="12" customHeight="1" x14ac:dyDescent="0.25">
      <c r="K111" s="55"/>
      <c r="L111" s="55"/>
      <c r="M111" s="55"/>
    </row>
    <row r="112" spans="11:13" ht="12" customHeight="1" x14ac:dyDescent="0.25">
      <c r="K112" s="55"/>
      <c r="L112" s="55"/>
      <c r="M112" s="55"/>
    </row>
    <row r="113" spans="11:13" ht="12" customHeight="1" x14ac:dyDescent="0.25">
      <c r="K113" s="55"/>
      <c r="L113" s="55"/>
      <c r="M113" s="55"/>
    </row>
    <row r="114" spans="11:13" ht="12" customHeight="1" x14ac:dyDescent="0.25">
      <c r="K114" s="55"/>
      <c r="L114" s="55"/>
      <c r="M114" s="55"/>
    </row>
    <row r="115" spans="11:13" ht="12" customHeight="1" x14ac:dyDescent="0.25">
      <c r="K115" s="55"/>
      <c r="L115" s="55"/>
      <c r="M115" s="55"/>
    </row>
    <row r="116" spans="11:13" ht="12" customHeight="1" x14ac:dyDescent="0.25">
      <c r="K116" s="55"/>
      <c r="L116" s="55"/>
      <c r="M116" s="55"/>
    </row>
    <row r="117" spans="11:13" ht="12" customHeight="1" x14ac:dyDescent="0.25"/>
    <row r="118" spans="11:13" ht="12" customHeight="1" x14ac:dyDescent="0.25"/>
    <row r="119" spans="11:13" ht="12" customHeight="1" x14ac:dyDescent="0.25"/>
    <row r="120" spans="11:13" ht="12" customHeight="1" x14ac:dyDescent="0.25"/>
    <row r="121" spans="11:13" ht="12" customHeight="1" x14ac:dyDescent="0.25"/>
    <row r="122" spans="11:13" ht="12" customHeight="1" x14ac:dyDescent="0.25"/>
    <row r="123" spans="11:13" ht="12" customHeight="1" x14ac:dyDescent="0.25"/>
    <row r="124" spans="11:13" ht="12" customHeight="1" x14ac:dyDescent="0.25"/>
    <row r="125" spans="11:13" ht="12" customHeight="1" x14ac:dyDescent="0.25"/>
    <row r="126" spans="11:13" ht="12" customHeight="1" x14ac:dyDescent="0.25"/>
    <row r="127" spans="11:13" ht="12" customHeight="1" x14ac:dyDescent="0.25"/>
    <row r="128" spans="11:13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zoomScaleNormal="100" zoomScaleSheetLayoutView="100" workbookViewId="0">
      <selection activeCell="F7" sqref="F7"/>
    </sheetView>
  </sheetViews>
  <sheetFormatPr defaultRowHeight="13.5" x14ac:dyDescent="0.25"/>
  <cols>
    <col min="1" max="1" width="5.7109375" style="12" customWidth="1"/>
    <col min="2" max="2" width="53" style="12" bestFit="1" customWidth="1"/>
    <col min="3" max="5" width="11.28515625" style="12" customWidth="1"/>
    <col min="6" max="8" width="14.5703125" style="13" customWidth="1"/>
    <col min="9" max="16384" width="9.140625" style="13"/>
  </cols>
  <sheetData>
    <row r="1" spans="1:12" ht="16.5" customHeight="1" x14ac:dyDescent="0.25">
      <c r="A1" s="68" t="s">
        <v>13</v>
      </c>
      <c r="B1" s="1" t="s">
        <v>14</v>
      </c>
      <c r="C1" s="2"/>
      <c r="D1" s="2"/>
      <c r="E1" s="2"/>
      <c r="H1" s="1"/>
    </row>
    <row r="2" spans="1:12" ht="15" customHeight="1" x14ac:dyDescent="0.25">
      <c r="A2" s="68" t="s">
        <v>15</v>
      </c>
      <c r="B2" s="78">
        <f>'RC'!B2</f>
        <v>42185</v>
      </c>
      <c r="C2" s="2"/>
      <c r="D2" s="2"/>
      <c r="E2" s="1"/>
      <c r="H2" s="31" t="s">
        <v>118</v>
      </c>
    </row>
    <row r="3" spans="1:12" ht="18" customHeight="1" x14ac:dyDescent="0.25">
      <c r="A3" s="17"/>
      <c r="B3" s="79" t="s">
        <v>61</v>
      </c>
      <c r="C3" s="2"/>
      <c r="D3" s="2"/>
      <c r="E3" s="2"/>
      <c r="H3" s="69" t="s">
        <v>199</v>
      </c>
    </row>
    <row r="4" spans="1:12" ht="18" customHeight="1" x14ac:dyDescent="0.3">
      <c r="A4" s="32"/>
      <c r="B4" s="23"/>
      <c r="C4" s="110" t="s">
        <v>17</v>
      </c>
      <c r="D4" s="110"/>
      <c r="E4" s="110"/>
      <c r="F4" s="111" t="s">
        <v>18</v>
      </c>
      <c r="G4" s="112"/>
      <c r="H4" s="112"/>
    </row>
    <row r="5" spans="1:12" s="17" customFormat="1" ht="14.25" customHeight="1" x14ac:dyDescent="0.25">
      <c r="A5" s="28" t="s">
        <v>0</v>
      </c>
      <c r="B5" s="33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</row>
    <row r="6" spans="1:12" ht="15" customHeight="1" x14ac:dyDescent="0.3">
      <c r="A6" s="24"/>
      <c r="B6" s="80" t="s">
        <v>62</v>
      </c>
      <c r="C6" s="9"/>
      <c r="D6" s="9"/>
      <c r="E6" s="9"/>
      <c r="F6" s="9"/>
      <c r="G6" s="9"/>
      <c r="H6" s="9"/>
    </row>
    <row r="7" spans="1:12" x14ac:dyDescent="0.25">
      <c r="A7" s="24">
        <v>1</v>
      </c>
      <c r="B7" s="81" t="s">
        <v>63</v>
      </c>
      <c r="C7" s="107">
        <v>1166266.06</v>
      </c>
      <c r="D7" s="107">
        <v>3835883.67</v>
      </c>
      <c r="E7" s="7">
        <v>5002149.7300000004</v>
      </c>
      <c r="F7" s="107">
        <v>878145.75</v>
      </c>
      <c r="G7" s="107">
        <v>1939253.69</v>
      </c>
      <c r="H7" s="7">
        <v>2817399.44</v>
      </c>
      <c r="J7" s="66"/>
      <c r="K7" s="66"/>
      <c r="L7" s="66"/>
    </row>
    <row r="8" spans="1:12" ht="18" customHeight="1" x14ac:dyDescent="0.25">
      <c r="A8" s="24">
        <v>2</v>
      </c>
      <c r="B8" s="81" t="s">
        <v>64</v>
      </c>
      <c r="C8" s="7">
        <v>106477064.2</v>
      </c>
      <c r="D8" s="7">
        <v>138752912.74000001</v>
      </c>
      <c r="E8" s="7">
        <v>245229976.94</v>
      </c>
      <c r="F8" s="7">
        <v>61540409.559999995</v>
      </c>
      <c r="G8" s="7">
        <v>98838336.21269998</v>
      </c>
      <c r="H8" s="7">
        <v>160378745.77269998</v>
      </c>
      <c r="J8" s="66"/>
      <c r="K8" s="66"/>
      <c r="L8" s="66"/>
    </row>
    <row r="9" spans="1:12" ht="18" customHeight="1" x14ac:dyDescent="0.25">
      <c r="A9" s="24">
        <v>2.1</v>
      </c>
      <c r="B9" s="81" t="s">
        <v>65</v>
      </c>
      <c r="C9" s="107">
        <v>0</v>
      </c>
      <c r="D9" s="107">
        <v>0</v>
      </c>
      <c r="E9" s="7">
        <v>0</v>
      </c>
      <c r="F9" s="107">
        <v>3967588.55</v>
      </c>
      <c r="G9" s="107">
        <v>540299.98</v>
      </c>
      <c r="H9" s="7">
        <v>4507888.5299999993</v>
      </c>
      <c r="J9" s="66"/>
      <c r="K9" s="66"/>
      <c r="L9" s="66"/>
    </row>
    <row r="10" spans="1:12" ht="18" customHeight="1" x14ac:dyDescent="0.25">
      <c r="A10" s="24">
        <v>2.2000000000000002</v>
      </c>
      <c r="B10" s="81" t="s">
        <v>66</v>
      </c>
      <c r="C10" s="107">
        <v>14737387.620000003</v>
      </c>
      <c r="D10" s="107">
        <v>34070265.086000003</v>
      </c>
      <c r="E10" s="7">
        <v>48807652.706000008</v>
      </c>
      <c r="F10" s="107">
        <v>8443744.6699999999</v>
      </c>
      <c r="G10" s="107">
        <v>26540795.392700002</v>
      </c>
      <c r="H10" s="7">
        <v>34984540.062700003</v>
      </c>
      <c r="J10" s="66"/>
      <c r="K10" s="66"/>
      <c r="L10" s="66"/>
    </row>
    <row r="11" spans="1:12" ht="18" customHeight="1" x14ac:dyDescent="0.25">
      <c r="A11" s="24">
        <v>2.2999999999999998</v>
      </c>
      <c r="B11" s="81" t="s">
        <v>67</v>
      </c>
      <c r="C11" s="107">
        <v>3459270.49</v>
      </c>
      <c r="D11" s="107">
        <v>4390816.0384</v>
      </c>
      <c r="E11" s="7">
        <v>7850086.5284000002</v>
      </c>
      <c r="F11" s="107">
        <v>956207.22</v>
      </c>
      <c r="G11" s="107">
        <v>4243998.95</v>
      </c>
      <c r="H11" s="7">
        <v>5200206.17</v>
      </c>
      <c r="J11" s="66"/>
      <c r="K11" s="66"/>
      <c r="L11" s="66"/>
    </row>
    <row r="12" spans="1:12" ht="27" customHeight="1" x14ac:dyDescent="0.25">
      <c r="A12" s="24">
        <v>2.4</v>
      </c>
      <c r="B12" s="81" t="s">
        <v>68</v>
      </c>
      <c r="C12" s="107">
        <v>2034563.4499999997</v>
      </c>
      <c r="D12" s="107">
        <v>3620353.145</v>
      </c>
      <c r="E12" s="7">
        <v>5654916.5949999997</v>
      </c>
      <c r="F12" s="107">
        <v>1077744.6000000001</v>
      </c>
      <c r="G12" s="107">
        <v>2455667.2400000002</v>
      </c>
      <c r="H12" s="7">
        <v>3533411.8400000003</v>
      </c>
      <c r="J12" s="66"/>
      <c r="K12" s="66"/>
      <c r="L12" s="66"/>
    </row>
    <row r="13" spans="1:12" ht="18" customHeight="1" x14ac:dyDescent="0.25">
      <c r="A13" s="24">
        <v>2.5</v>
      </c>
      <c r="B13" s="81" t="s">
        <v>69</v>
      </c>
      <c r="C13" s="107">
        <v>959271.29</v>
      </c>
      <c r="D13" s="107">
        <v>5746258.6054999996</v>
      </c>
      <c r="E13" s="7">
        <v>6705529.8954999996</v>
      </c>
      <c r="F13" s="107">
        <v>656511.53</v>
      </c>
      <c r="G13" s="107">
        <v>6797178.54</v>
      </c>
      <c r="H13" s="7">
        <v>7453690.0700000003</v>
      </c>
      <c r="J13" s="66"/>
      <c r="K13" s="66"/>
      <c r="L13" s="66"/>
    </row>
    <row r="14" spans="1:12" ht="27" customHeight="1" x14ac:dyDescent="0.25">
      <c r="A14" s="24">
        <v>2.6</v>
      </c>
      <c r="B14" s="81" t="s">
        <v>70</v>
      </c>
      <c r="C14" s="107">
        <v>2374211.54</v>
      </c>
      <c r="D14" s="107">
        <v>9913578.0157000013</v>
      </c>
      <c r="E14" s="7">
        <v>12287789.5557</v>
      </c>
      <c r="F14" s="107">
        <v>4242686.8</v>
      </c>
      <c r="G14" s="107">
        <v>9290314.9499999993</v>
      </c>
      <c r="H14" s="7">
        <v>13533001.75</v>
      </c>
      <c r="J14" s="66"/>
      <c r="K14" s="66"/>
      <c r="L14" s="66"/>
    </row>
    <row r="15" spans="1:12" ht="27" customHeight="1" x14ac:dyDescent="0.25">
      <c r="A15" s="24">
        <v>2.7</v>
      </c>
      <c r="B15" s="81" t="s">
        <v>71</v>
      </c>
      <c r="C15" s="107">
        <v>413628.82999999996</v>
      </c>
      <c r="D15" s="107">
        <v>9297024.1372999996</v>
      </c>
      <c r="E15" s="7">
        <v>9710652.9672999997</v>
      </c>
      <c r="F15" s="107">
        <v>778584.38</v>
      </c>
      <c r="G15" s="107">
        <v>8746691.4100000001</v>
      </c>
      <c r="H15" s="7">
        <v>9525275.790000001</v>
      </c>
      <c r="J15" s="66"/>
      <c r="K15" s="66"/>
      <c r="L15" s="66"/>
    </row>
    <row r="16" spans="1:12" ht="18" customHeight="1" x14ac:dyDescent="0.25">
      <c r="A16" s="24">
        <v>2.8</v>
      </c>
      <c r="B16" s="81" t="s">
        <v>72</v>
      </c>
      <c r="C16" s="107">
        <v>82275415.5</v>
      </c>
      <c r="D16" s="107">
        <v>64141621.530000001</v>
      </c>
      <c r="E16" s="7">
        <v>146417037.03</v>
      </c>
      <c r="F16" s="107">
        <v>41264035.380000003</v>
      </c>
      <c r="G16" s="107">
        <v>35776883.18</v>
      </c>
      <c r="H16" s="7">
        <v>77040918.560000002</v>
      </c>
      <c r="J16" s="66"/>
      <c r="K16" s="66"/>
      <c r="L16" s="66"/>
    </row>
    <row r="17" spans="1:12" ht="18" customHeight="1" x14ac:dyDescent="0.25">
      <c r="A17" s="24">
        <v>2.9</v>
      </c>
      <c r="B17" s="81" t="s">
        <v>73</v>
      </c>
      <c r="C17" s="107">
        <v>223315.48</v>
      </c>
      <c r="D17" s="107">
        <v>7572996.1821000008</v>
      </c>
      <c r="E17" s="7">
        <v>7796311.6621000012</v>
      </c>
      <c r="F17" s="107">
        <v>153306.43</v>
      </c>
      <c r="G17" s="107">
        <v>4446506.57</v>
      </c>
      <c r="H17" s="7">
        <v>4599813</v>
      </c>
      <c r="J17" s="66"/>
      <c r="K17" s="66"/>
      <c r="L17" s="66"/>
    </row>
    <row r="18" spans="1:12" ht="18" customHeight="1" x14ac:dyDescent="0.25">
      <c r="A18" s="24">
        <v>3</v>
      </c>
      <c r="B18" s="81" t="s">
        <v>203</v>
      </c>
      <c r="C18" s="107">
        <v>-3722544.7199999997</v>
      </c>
      <c r="D18" s="107">
        <v>-9000476.2875630092</v>
      </c>
      <c r="E18" s="7">
        <v>-12723021.00756301</v>
      </c>
      <c r="F18" s="107">
        <v>7970473.7300000004</v>
      </c>
      <c r="G18" s="107">
        <v>3600272.47</v>
      </c>
      <c r="H18" s="7">
        <v>11570746.200000001</v>
      </c>
      <c r="J18" s="66"/>
      <c r="K18" s="66"/>
      <c r="L18" s="66"/>
    </row>
    <row r="19" spans="1:12" ht="18" customHeight="1" x14ac:dyDescent="0.25">
      <c r="A19" s="24">
        <v>4</v>
      </c>
      <c r="B19" s="81" t="s">
        <v>74</v>
      </c>
      <c r="C19" s="107">
        <v>19347934.690000001</v>
      </c>
      <c r="D19" s="107">
        <v>0</v>
      </c>
      <c r="E19" s="7">
        <v>19347934.690000001</v>
      </c>
      <c r="F19" s="107">
        <v>15493762.73</v>
      </c>
      <c r="G19" s="107">
        <v>0</v>
      </c>
      <c r="H19" s="7">
        <v>15493762.73</v>
      </c>
      <c r="J19" s="66"/>
      <c r="K19" s="66"/>
      <c r="L19" s="66"/>
    </row>
    <row r="20" spans="1:12" ht="18" customHeight="1" x14ac:dyDescent="0.25">
      <c r="A20" s="24">
        <v>5</v>
      </c>
      <c r="B20" s="81" t="s">
        <v>75</v>
      </c>
      <c r="C20" s="107">
        <v>0</v>
      </c>
      <c r="D20" s="107">
        <v>0</v>
      </c>
      <c r="E20" s="7">
        <v>0</v>
      </c>
      <c r="F20" s="107">
        <v>0</v>
      </c>
      <c r="G20" s="107">
        <v>0</v>
      </c>
      <c r="H20" s="7">
        <v>0</v>
      </c>
      <c r="J20" s="66"/>
      <c r="K20" s="66"/>
      <c r="L20" s="66"/>
    </row>
    <row r="21" spans="1:12" ht="18" customHeight="1" x14ac:dyDescent="0.25">
      <c r="A21" s="24">
        <v>6</v>
      </c>
      <c r="B21" s="35" t="s">
        <v>76</v>
      </c>
      <c r="C21" s="7">
        <v>123268720.23</v>
      </c>
      <c r="D21" s="7">
        <v>133588320.12243699</v>
      </c>
      <c r="E21" s="7">
        <v>256857040.35243699</v>
      </c>
      <c r="F21" s="7">
        <v>85882791.769999996</v>
      </c>
      <c r="G21" s="7">
        <v>104377862.37269998</v>
      </c>
      <c r="H21" s="7">
        <v>190260654.14269996</v>
      </c>
      <c r="J21" s="66"/>
      <c r="K21" s="66"/>
      <c r="L21" s="66"/>
    </row>
    <row r="22" spans="1:12" ht="18" customHeight="1" x14ac:dyDescent="0.3">
      <c r="A22" s="24"/>
      <c r="B22" s="80" t="s">
        <v>77</v>
      </c>
      <c r="C22" s="107"/>
      <c r="D22" s="107"/>
      <c r="E22" s="107"/>
      <c r="F22" s="107"/>
      <c r="G22" s="107"/>
      <c r="H22" s="107"/>
      <c r="J22" s="66"/>
      <c r="K22" s="66"/>
      <c r="L22" s="66"/>
    </row>
    <row r="23" spans="1:12" ht="18" customHeight="1" x14ac:dyDescent="0.25">
      <c r="A23" s="24">
        <v>6</v>
      </c>
      <c r="B23" s="81" t="s">
        <v>78</v>
      </c>
      <c r="C23" s="107">
        <v>9315224.3499999996</v>
      </c>
      <c r="D23" s="107">
        <v>8503751.5299999993</v>
      </c>
      <c r="E23" s="7">
        <v>17818975.879999999</v>
      </c>
      <c r="F23" s="107">
        <v>7150946.9000000004</v>
      </c>
      <c r="G23" s="107">
        <v>7746779.1299999999</v>
      </c>
      <c r="H23" s="7">
        <v>14897726.030000001</v>
      </c>
      <c r="J23" s="66"/>
      <c r="K23" s="66"/>
      <c r="L23" s="66"/>
    </row>
    <row r="24" spans="1:12" ht="18" customHeight="1" x14ac:dyDescent="0.25">
      <c r="A24" s="24">
        <v>7</v>
      </c>
      <c r="B24" s="81" t="s">
        <v>79</v>
      </c>
      <c r="C24" s="107">
        <v>9511669.5899999999</v>
      </c>
      <c r="D24" s="107">
        <v>38977686.210000001</v>
      </c>
      <c r="E24" s="7">
        <v>48489355.799999997</v>
      </c>
      <c r="F24" s="107">
        <v>5573810.7400000002</v>
      </c>
      <c r="G24" s="107">
        <v>31610126.669999998</v>
      </c>
      <c r="H24" s="7">
        <v>37183937.409999996</v>
      </c>
      <c r="J24" s="66"/>
      <c r="K24" s="66"/>
      <c r="L24" s="66"/>
    </row>
    <row r="25" spans="1:12" ht="18" customHeight="1" x14ac:dyDescent="0.25">
      <c r="A25" s="24">
        <v>8</v>
      </c>
      <c r="B25" s="81" t="s">
        <v>80</v>
      </c>
      <c r="C25" s="107">
        <v>1246172.53</v>
      </c>
      <c r="D25" s="107">
        <v>905751.57</v>
      </c>
      <c r="E25" s="7">
        <v>2151924.1</v>
      </c>
      <c r="F25" s="107">
        <v>1394855.09</v>
      </c>
      <c r="G25" s="107">
        <v>207194.22</v>
      </c>
      <c r="H25" s="7">
        <v>1602049.31</v>
      </c>
      <c r="J25" s="66"/>
      <c r="K25" s="66"/>
      <c r="L25" s="66"/>
    </row>
    <row r="26" spans="1:12" ht="18" customHeight="1" x14ac:dyDescent="0.25">
      <c r="A26" s="24">
        <v>9</v>
      </c>
      <c r="B26" s="81" t="s">
        <v>81</v>
      </c>
      <c r="C26" s="107">
        <v>0</v>
      </c>
      <c r="D26" s="107">
        <v>0</v>
      </c>
      <c r="E26" s="7">
        <v>0</v>
      </c>
      <c r="F26" s="107">
        <v>0</v>
      </c>
      <c r="G26" s="107">
        <v>0</v>
      </c>
      <c r="H26" s="7">
        <v>0</v>
      </c>
      <c r="J26" s="66"/>
      <c r="K26" s="66"/>
      <c r="L26" s="66"/>
    </row>
    <row r="27" spans="1:12" ht="18" customHeight="1" x14ac:dyDescent="0.25">
      <c r="A27" s="24">
        <v>10</v>
      </c>
      <c r="B27" s="81" t="s">
        <v>82</v>
      </c>
      <c r="C27" s="107">
        <v>9861119.9000000004</v>
      </c>
      <c r="D27" s="107">
        <v>29842800.300000001</v>
      </c>
      <c r="E27" s="7">
        <v>39703920.200000003</v>
      </c>
      <c r="F27" s="107">
        <v>4519370.2699999996</v>
      </c>
      <c r="G27" s="107">
        <v>16039224.08</v>
      </c>
      <c r="H27" s="7">
        <v>20558594.350000001</v>
      </c>
      <c r="J27" s="66"/>
      <c r="K27" s="66"/>
      <c r="L27" s="66"/>
    </row>
    <row r="28" spans="1:12" ht="18" customHeight="1" x14ac:dyDescent="0.25">
      <c r="A28" s="24">
        <v>11</v>
      </c>
      <c r="B28" s="81" t="s">
        <v>83</v>
      </c>
      <c r="C28" s="107">
        <v>849228.27</v>
      </c>
      <c r="D28" s="107">
        <v>0</v>
      </c>
      <c r="E28" s="7">
        <v>849228.27</v>
      </c>
      <c r="F28" s="107">
        <v>929473.9</v>
      </c>
      <c r="G28" s="107">
        <v>0</v>
      </c>
      <c r="H28" s="7">
        <v>929473.9</v>
      </c>
      <c r="J28" s="66"/>
      <c r="K28" s="66"/>
      <c r="L28" s="66"/>
    </row>
    <row r="29" spans="1:12" ht="18" customHeight="1" x14ac:dyDescent="0.25">
      <c r="A29" s="24">
        <v>12</v>
      </c>
      <c r="B29" s="26" t="s">
        <v>84</v>
      </c>
      <c r="C29" s="7">
        <v>30783414.639999997</v>
      </c>
      <c r="D29" s="7">
        <v>78229989.609999999</v>
      </c>
      <c r="E29" s="7">
        <v>109013404.25</v>
      </c>
      <c r="F29" s="7">
        <v>19568456.899999999</v>
      </c>
      <c r="G29" s="7">
        <v>55603324.099999994</v>
      </c>
      <c r="H29" s="7">
        <v>75171781</v>
      </c>
      <c r="J29" s="66"/>
      <c r="K29" s="66"/>
      <c r="L29" s="66"/>
    </row>
    <row r="30" spans="1:12" ht="18" customHeight="1" x14ac:dyDescent="0.25">
      <c r="A30" s="24">
        <v>13</v>
      </c>
      <c r="B30" s="26" t="s">
        <v>85</v>
      </c>
      <c r="C30" s="7">
        <v>92485305.590000004</v>
      </c>
      <c r="D30" s="7">
        <v>55358330.512436986</v>
      </c>
      <c r="E30" s="7">
        <v>147843636.10243699</v>
      </c>
      <c r="F30" s="7">
        <v>66314334.869999997</v>
      </c>
      <c r="G30" s="7">
        <v>48774538.272699982</v>
      </c>
      <c r="H30" s="7">
        <v>115088873.14269999</v>
      </c>
      <c r="J30" s="66"/>
      <c r="K30" s="66"/>
      <c r="L30" s="66"/>
    </row>
    <row r="31" spans="1:12" ht="18" customHeight="1" x14ac:dyDescent="0.25">
      <c r="A31" s="24"/>
      <c r="B31" s="34"/>
      <c r="C31" s="107"/>
      <c r="D31" s="107"/>
      <c r="E31" s="107"/>
      <c r="F31" s="107"/>
      <c r="G31" s="107"/>
      <c r="H31" s="107"/>
      <c r="J31" s="66"/>
      <c r="K31" s="66"/>
      <c r="L31" s="66"/>
    </row>
    <row r="32" spans="1:12" ht="18" customHeight="1" x14ac:dyDescent="0.3">
      <c r="A32" s="24"/>
      <c r="B32" s="80" t="s">
        <v>86</v>
      </c>
      <c r="C32" s="107"/>
      <c r="D32" s="107"/>
      <c r="E32" s="108"/>
      <c r="F32" s="107"/>
      <c r="G32" s="107"/>
      <c r="H32" s="108"/>
      <c r="J32" s="66"/>
      <c r="K32" s="66"/>
      <c r="L32" s="66"/>
    </row>
    <row r="33" spans="1:12" ht="18" customHeight="1" x14ac:dyDescent="0.25">
      <c r="A33" s="24">
        <v>14</v>
      </c>
      <c r="B33" s="81" t="s">
        <v>87</v>
      </c>
      <c r="C33" s="7">
        <v>25393699.18</v>
      </c>
      <c r="D33" s="7">
        <v>9590776.1099999994</v>
      </c>
      <c r="E33" s="7">
        <v>34984475.289999999</v>
      </c>
      <c r="F33" s="7">
        <v>17622453.09</v>
      </c>
      <c r="G33" s="7">
        <v>6319198.919999999</v>
      </c>
      <c r="H33" s="7">
        <v>23941652.009999998</v>
      </c>
      <c r="J33" s="66"/>
      <c r="K33" s="66"/>
      <c r="L33" s="66"/>
    </row>
    <row r="34" spans="1:12" ht="18" customHeight="1" x14ac:dyDescent="0.25">
      <c r="A34" s="24">
        <v>14.1</v>
      </c>
      <c r="B34" s="81" t="s">
        <v>88</v>
      </c>
      <c r="C34" s="107">
        <v>37034489.5</v>
      </c>
      <c r="D34" s="107">
        <v>21260755.199999999</v>
      </c>
      <c r="E34" s="7">
        <v>58295244.700000003</v>
      </c>
      <c r="F34" s="107">
        <v>25379634.219999999</v>
      </c>
      <c r="G34" s="107">
        <v>13704346.359999999</v>
      </c>
      <c r="H34" s="7">
        <v>39083980.579999998</v>
      </c>
      <c r="I34" s="66"/>
      <c r="J34" s="66"/>
      <c r="K34" s="66"/>
      <c r="L34" s="66"/>
    </row>
    <row r="35" spans="1:12" ht="18" customHeight="1" x14ac:dyDescent="0.25">
      <c r="A35" s="24">
        <v>14.2</v>
      </c>
      <c r="B35" s="81" t="s">
        <v>89</v>
      </c>
      <c r="C35" s="107">
        <v>11640790.32</v>
      </c>
      <c r="D35" s="107">
        <v>11669979.09</v>
      </c>
      <c r="E35" s="7">
        <v>23310769.41</v>
      </c>
      <c r="F35" s="107">
        <v>7757181.1299999999</v>
      </c>
      <c r="G35" s="107">
        <v>7385147.4400000004</v>
      </c>
      <c r="H35" s="7">
        <v>15142328.57</v>
      </c>
      <c r="J35" s="66"/>
      <c r="K35" s="66"/>
      <c r="L35" s="66"/>
    </row>
    <row r="36" spans="1:12" ht="18" customHeight="1" x14ac:dyDescent="0.25">
      <c r="A36" s="24">
        <v>15</v>
      </c>
      <c r="B36" s="81" t="s">
        <v>90</v>
      </c>
      <c r="C36" s="107">
        <v>472018.39</v>
      </c>
      <c r="D36" s="107">
        <v>0</v>
      </c>
      <c r="E36" s="7">
        <v>472018.39</v>
      </c>
      <c r="F36" s="107">
        <v>553603.57999999996</v>
      </c>
      <c r="G36" s="107">
        <v>0</v>
      </c>
      <c r="H36" s="7">
        <v>553603.57999999996</v>
      </c>
      <c r="J36" s="66"/>
      <c r="K36" s="66"/>
      <c r="L36" s="66"/>
    </row>
    <row r="37" spans="1:12" ht="18" customHeight="1" x14ac:dyDescent="0.25">
      <c r="A37" s="24">
        <v>16</v>
      </c>
      <c r="B37" s="81" t="s">
        <v>91</v>
      </c>
      <c r="C37" s="107">
        <v>1500</v>
      </c>
      <c r="D37" s="107">
        <v>0</v>
      </c>
      <c r="E37" s="7">
        <v>1500</v>
      </c>
      <c r="F37" s="107">
        <v>0</v>
      </c>
      <c r="G37" s="107">
        <v>0</v>
      </c>
      <c r="H37" s="7">
        <v>0</v>
      </c>
      <c r="J37" s="66"/>
      <c r="K37" s="66"/>
      <c r="L37" s="66"/>
    </row>
    <row r="38" spans="1:12" ht="18" customHeight="1" x14ac:dyDescent="0.25">
      <c r="A38" s="24">
        <v>17</v>
      </c>
      <c r="B38" s="81" t="s">
        <v>92</v>
      </c>
      <c r="C38" s="107">
        <v>-0.01</v>
      </c>
      <c r="D38" s="107">
        <v>0</v>
      </c>
      <c r="E38" s="7">
        <v>-0.01</v>
      </c>
      <c r="F38" s="107">
        <v>80830.210000000006</v>
      </c>
      <c r="G38" s="107">
        <v>0</v>
      </c>
      <c r="H38" s="7">
        <v>80830.210000000006</v>
      </c>
      <c r="J38" s="66"/>
      <c r="K38" s="66"/>
      <c r="L38" s="66"/>
    </row>
    <row r="39" spans="1:12" ht="18" customHeight="1" x14ac:dyDescent="0.25">
      <c r="A39" s="24">
        <v>18</v>
      </c>
      <c r="B39" s="81" t="s">
        <v>93</v>
      </c>
      <c r="C39" s="107">
        <v>21778507.739999998</v>
      </c>
      <c r="D39" s="107">
        <v>0</v>
      </c>
      <c r="E39" s="7">
        <v>21778507.739999998</v>
      </c>
      <c r="F39" s="107">
        <v>16287549.970000001</v>
      </c>
      <c r="G39" s="107">
        <v>0</v>
      </c>
      <c r="H39" s="7">
        <v>16287549.970000001</v>
      </c>
      <c r="J39" s="66"/>
      <c r="K39" s="66"/>
      <c r="L39" s="66"/>
    </row>
    <row r="40" spans="1:12" ht="18" customHeight="1" x14ac:dyDescent="0.25">
      <c r="A40" s="24">
        <v>19</v>
      </c>
      <c r="B40" s="81" t="s">
        <v>94</v>
      </c>
      <c r="C40" s="107">
        <v>21899655.760000002</v>
      </c>
      <c r="D40" s="107">
        <v>0</v>
      </c>
      <c r="E40" s="7">
        <v>21899655.760000002</v>
      </c>
      <c r="F40" s="107">
        <v>46638.74</v>
      </c>
      <c r="G40" s="107">
        <v>0</v>
      </c>
      <c r="H40" s="7">
        <v>46638.74</v>
      </c>
      <c r="J40" s="66"/>
      <c r="K40" s="66"/>
      <c r="L40" s="66"/>
    </row>
    <row r="41" spans="1:12" ht="18" customHeight="1" x14ac:dyDescent="0.25">
      <c r="A41" s="24">
        <v>20</v>
      </c>
      <c r="B41" s="81" t="s">
        <v>95</v>
      </c>
      <c r="C41" s="107">
        <v>-276805.06</v>
      </c>
      <c r="D41" s="107">
        <v>0</v>
      </c>
      <c r="E41" s="7">
        <v>-276805.06</v>
      </c>
      <c r="F41" s="107">
        <v>3036762.71</v>
      </c>
      <c r="G41" s="107">
        <v>0</v>
      </c>
      <c r="H41" s="7">
        <v>3036762.71</v>
      </c>
      <c r="J41" s="66"/>
      <c r="K41" s="66"/>
      <c r="L41" s="66"/>
    </row>
    <row r="42" spans="1:12" ht="18" customHeight="1" x14ac:dyDescent="0.25">
      <c r="A42" s="24">
        <v>21</v>
      </c>
      <c r="B42" s="81" t="s">
        <v>96</v>
      </c>
      <c r="C42" s="107">
        <v>1803998.92</v>
      </c>
      <c r="D42" s="107">
        <v>5583282.5199999996</v>
      </c>
      <c r="E42" s="7">
        <v>7387281.4399999995</v>
      </c>
      <c r="F42" s="107">
        <v>1599199.39</v>
      </c>
      <c r="G42" s="107">
        <v>5961363.75</v>
      </c>
      <c r="H42" s="7">
        <v>7560563.1399999997</v>
      </c>
      <c r="J42" s="66"/>
      <c r="K42" s="66"/>
      <c r="L42" s="66"/>
    </row>
    <row r="43" spans="1:12" ht="18" customHeight="1" x14ac:dyDescent="0.25">
      <c r="A43" s="24">
        <v>22</v>
      </c>
      <c r="B43" s="81" t="s">
        <v>97</v>
      </c>
      <c r="C43" s="107">
        <v>6316173.0899999999</v>
      </c>
      <c r="D43" s="107">
        <v>2540071.86</v>
      </c>
      <c r="E43" s="7">
        <v>8856244.9499999993</v>
      </c>
      <c r="F43" s="107">
        <v>4696252.72</v>
      </c>
      <c r="G43" s="107">
        <v>697543.74</v>
      </c>
      <c r="H43" s="7">
        <v>5393796.46</v>
      </c>
      <c r="J43" s="66"/>
      <c r="K43" s="66"/>
      <c r="L43" s="66"/>
    </row>
    <row r="44" spans="1:12" ht="18" customHeight="1" x14ac:dyDescent="0.25">
      <c r="A44" s="24">
        <v>23</v>
      </c>
      <c r="B44" s="26" t="s">
        <v>98</v>
      </c>
      <c r="C44" s="7">
        <v>77388748.010000005</v>
      </c>
      <c r="D44" s="7">
        <v>17714130.489999998</v>
      </c>
      <c r="E44" s="7">
        <v>95102878.5</v>
      </c>
      <c r="F44" s="7">
        <v>43923290.410000004</v>
      </c>
      <c r="G44" s="7">
        <v>12978106.409999998</v>
      </c>
      <c r="H44" s="7">
        <v>56901396.82</v>
      </c>
      <c r="J44" s="66"/>
      <c r="K44" s="66"/>
      <c r="L44" s="66"/>
    </row>
    <row r="45" spans="1:12" ht="18" customHeight="1" x14ac:dyDescent="0.3">
      <c r="A45" s="24"/>
      <c r="B45" s="80" t="s">
        <v>99</v>
      </c>
      <c r="C45" s="107"/>
      <c r="D45" s="107"/>
      <c r="E45" s="108"/>
      <c r="F45" s="107"/>
      <c r="G45" s="107"/>
      <c r="H45" s="108"/>
      <c r="J45" s="66"/>
      <c r="K45" s="66"/>
      <c r="L45" s="66"/>
    </row>
    <row r="46" spans="1:12" ht="27" customHeight="1" x14ac:dyDescent="0.25">
      <c r="A46" s="24">
        <v>24</v>
      </c>
      <c r="B46" s="81" t="s">
        <v>100</v>
      </c>
      <c r="C46" s="107">
        <v>6351065.5</v>
      </c>
      <c r="D46" s="107">
        <v>3912064.81</v>
      </c>
      <c r="E46" s="7">
        <v>10263130.310000001</v>
      </c>
      <c r="F46" s="107">
        <v>2970445.65</v>
      </c>
      <c r="G46" s="107">
        <v>3571415.19</v>
      </c>
      <c r="H46" s="7">
        <v>6541860.8399999999</v>
      </c>
      <c r="J46" s="66"/>
      <c r="K46" s="66"/>
      <c r="L46" s="66"/>
    </row>
    <row r="47" spans="1:12" ht="18" customHeight="1" x14ac:dyDescent="0.25">
      <c r="A47" s="24">
        <v>25</v>
      </c>
      <c r="B47" s="81" t="s">
        <v>101</v>
      </c>
      <c r="C47" s="107">
        <v>4715733.91</v>
      </c>
      <c r="D47" s="107">
        <v>2838629.56</v>
      </c>
      <c r="E47" s="7">
        <v>7554363.4700000007</v>
      </c>
      <c r="F47" s="107">
        <v>8134386.4900000002</v>
      </c>
      <c r="G47" s="107">
        <v>1759388.94</v>
      </c>
      <c r="H47" s="7">
        <v>9893775.4299999997</v>
      </c>
      <c r="J47" s="66"/>
      <c r="K47" s="66"/>
      <c r="L47" s="66"/>
    </row>
    <row r="48" spans="1:12" ht="18" customHeight="1" x14ac:dyDescent="0.25">
      <c r="A48" s="24">
        <v>26</v>
      </c>
      <c r="B48" s="81" t="s">
        <v>102</v>
      </c>
      <c r="C48" s="107">
        <v>63371333.280000001</v>
      </c>
      <c r="D48" s="107">
        <v>0</v>
      </c>
      <c r="E48" s="7">
        <v>63371333.280000001</v>
      </c>
      <c r="F48" s="107">
        <v>41950828.119999997</v>
      </c>
      <c r="G48" s="107">
        <v>0</v>
      </c>
      <c r="H48" s="7">
        <v>41950828.119999997</v>
      </c>
      <c r="J48" s="66"/>
      <c r="K48" s="66"/>
      <c r="L48" s="66"/>
    </row>
    <row r="49" spans="1:12" ht="18" customHeight="1" x14ac:dyDescent="0.25">
      <c r="A49" s="24">
        <v>27</v>
      </c>
      <c r="B49" s="81" t="s">
        <v>103</v>
      </c>
      <c r="C49" s="107">
        <v>1509211.8</v>
      </c>
      <c r="D49" s="107">
        <v>0</v>
      </c>
      <c r="E49" s="7">
        <v>1509211.8</v>
      </c>
      <c r="F49" s="107">
        <v>846354.74</v>
      </c>
      <c r="G49" s="107">
        <v>0</v>
      </c>
      <c r="H49" s="7">
        <v>846354.74</v>
      </c>
      <c r="J49" s="66"/>
      <c r="K49" s="66"/>
      <c r="L49" s="66"/>
    </row>
    <row r="50" spans="1:12" ht="18" customHeight="1" x14ac:dyDescent="0.25">
      <c r="A50" s="24">
        <v>28</v>
      </c>
      <c r="B50" s="81" t="s">
        <v>104</v>
      </c>
      <c r="C50" s="107">
        <v>10417660.52</v>
      </c>
      <c r="D50" s="107">
        <v>0</v>
      </c>
      <c r="E50" s="7">
        <v>10417660.52</v>
      </c>
      <c r="F50" s="107">
        <v>7039163</v>
      </c>
      <c r="G50" s="107">
        <v>0</v>
      </c>
      <c r="H50" s="7">
        <v>7039163</v>
      </c>
      <c r="J50" s="66"/>
      <c r="K50" s="66"/>
      <c r="L50" s="66"/>
    </row>
    <row r="51" spans="1:12" ht="18" customHeight="1" x14ac:dyDescent="0.25">
      <c r="A51" s="24">
        <v>29</v>
      </c>
      <c r="B51" s="81" t="s">
        <v>105</v>
      </c>
      <c r="C51" s="107">
        <v>40340608.999101184</v>
      </c>
      <c r="D51" s="107">
        <v>242199.19</v>
      </c>
      <c r="E51" s="7">
        <v>40582808.189101182</v>
      </c>
      <c r="F51" s="107">
        <v>10220224.75</v>
      </c>
      <c r="G51" s="107">
        <v>2153175.5699999998</v>
      </c>
      <c r="H51" s="7">
        <v>12373400.32</v>
      </c>
      <c r="J51" s="66"/>
      <c r="K51" s="66"/>
      <c r="L51" s="66"/>
    </row>
    <row r="52" spans="1:12" ht="18" customHeight="1" x14ac:dyDescent="0.25">
      <c r="A52" s="24">
        <v>30</v>
      </c>
      <c r="B52" s="26" t="s">
        <v>106</v>
      </c>
      <c r="C52" s="7">
        <v>126705614.00910118</v>
      </c>
      <c r="D52" s="7">
        <v>6992893.5600000005</v>
      </c>
      <c r="E52" s="7">
        <v>133698507.56910118</v>
      </c>
      <c r="F52" s="7">
        <v>71161402.75</v>
      </c>
      <c r="G52" s="7">
        <v>7483979.6999999993</v>
      </c>
      <c r="H52" s="7">
        <v>78645382.450000003</v>
      </c>
      <c r="J52" s="66"/>
      <c r="K52" s="66"/>
      <c r="L52" s="66"/>
    </row>
    <row r="53" spans="1:12" ht="18" customHeight="1" x14ac:dyDescent="0.25">
      <c r="A53" s="24">
        <v>31</v>
      </c>
      <c r="B53" s="26" t="s">
        <v>107</v>
      </c>
      <c r="C53" s="7">
        <v>-49316865.999101177</v>
      </c>
      <c r="D53" s="7">
        <v>10721236.929999998</v>
      </c>
      <c r="E53" s="7">
        <v>-38595629.069101177</v>
      </c>
      <c r="F53" s="7">
        <v>-27238112.339999996</v>
      </c>
      <c r="G53" s="7">
        <v>5494126.709999999</v>
      </c>
      <c r="H53" s="7">
        <v>-21743985.629999995</v>
      </c>
      <c r="J53" s="66"/>
      <c r="K53" s="66"/>
      <c r="L53" s="66"/>
    </row>
    <row r="54" spans="1:12" ht="15" customHeight="1" x14ac:dyDescent="0.25">
      <c r="A54" s="24"/>
      <c r="B54" s="34"/>
      <c r="C54" s="107"/>
      <c r="D54" s="107"/>
      <c r="E54" s="107"/>
      <c r="F54" s="107"/>
      <c r="G54" s="107"/>
      <c r="H54" s="107"/>
      <c r="J54" s="66"/>
      <c r="K54" s="66"/>
      <c r="L54" s="66"/>
    </row>
    <row r="55" spans="1:12" ht="18" customHeight="1" x14ac:dyDescent="0.3">
      <c r="A55" s="24">
        <v>32</v>
      </c>
      <c r="B55" s="82" t="s">
        <v>108</v>
      </c>
      <c r="C55" s="7">
        <v>43168439.590898827</v>
      </c>
      <c r="D55" s="7">
        <v>66079567.442436986</v>
      </c>
      <c r="E55" s="7">
        <v>109248007.0333358</v>
      </c>
      <c r="F55" s="7">
        <v>39076222.530000001</v>
      </c>
      <c r="G55" s="7">
        <v>54268664.982699983</v>
      </c>
      <c r="H55" s="7">
        <v>93344887.512699991</v>
      </c>
      <c r="J55" s="66"/>
      <c r="K55" s="66"/>
      <c r="L55" s="66"/>
    </row>
    <row r="56" spans="1:12" ht="15" customHeight="1" x14ac:dyDescent="0.25">
      <c r="A56" s="24"/>
      <c r="B56" s="26"/>
      <c r="C56" s="7"/>
      <c r="D56" s="7"/>
      <c r="E56" s="7"/>
      <c r="F56" s="7"/>
      <c r="G56" s="7"/>
      <c r="H56" s="7"/>
      <c r="J56" s="66"/>
      <c r="K56" s="66"/>
      <c r="L56" s="66"/>
    </row>
    <row r="57" spans="1:12" ht="18" customHeight="1" x14ac:dyDescent="0.25">
      <c r="A57" s="24">
        <v>33</v>
      </c>
      <c r="B57" s="81" t="s">
        <v>109</v>
      </c>
      <c r="C57" s="107">
        <v>38702800.942436993</v>
      </c>
      <c r="D57" s="107" t="s">
        <v>223</v>
      </c>
      <c r="E57" s="7">
        <v>38702800.942436993</v>
      </c>
      <c r="F57" s="107">
        <v>18924738.079999998</v>
      </c>
      <c r="G57" s="107" t="s">
        <v>223</v>
      </c>
      <c r="H57" s="7">
        <v>18924738.079999998</v>
      </c>
      <c r="J57" s="66"/>
      <c r="K57" s="66"/>
      <c r="L57" s="66"/>
    </row>
    <row r="58" spans="1:12" x14ac:dyDescent="0.25">
      <c r="A58" s="24">
        <v>34</v>
      </c>
      <c r="B58" s="81" t="s">
        <v>110</v>
      </c>
      <c r="C58" s="107">
        <v>0</v>
      </c>
      <c r="D58" s="107" t="s">
        <v>223</v>
      </c>
      <c r="E58" s="7">
        <v>0</v>
      </c>
      <c r="F58" s="107">
        <v>0</v>
      </c>
      <c r="G58" s="107" t="s">
        <v>223</v>
      </c>
      <c r="H58" s="7">
        <v>0</v>
      </c>
      <c r="J58" s="66"/>
      <c r="K58" s="66"/>
      <c r="L58" s="66"/>
    </row>
    <row r="59" spans="1:12" ht="18" customHeight="1" x14ac:dyDescent="0.25">
      <c r="A59" s="24">
        <v>35</v>
      </c>
      <c r="B59" s="81" t="s">
        <v>111</v>
      </c>
      <c r="C59" s="107">
        <v>-5554155.96</v>
      </c>
      <c r="D59" s="107" t="s">
        <v>223</v>
      </c>
      <c r="E59" s="7">
        <v>-5554155.96</v>
      </c>
      <c r="F59" s="107">
        <v>16389290.859999999</v>
      </c>
      <c r="G59" s="107" t="s">
        <v>223</v>
      </c>
      <c r="H59" s="7">
        <v>16389290.859999999</v>
      </c>
      <c r="J59" s="66"/>
      <c r="K59" s="66"/>
      <c r="L59" s="66"/>
    </row>
    <row r="60" spans="1:12" ht="18" customHeight="1" x14ac:dyDescent="0.25">
      <c r="A60" s="24">
        <v>36</v>
      </c>
      <c r="B60" s="26" t="s">
        <v>112</v>
      </c>
      <c r="C60" s="7">
        <v>33148644.982436992</v>
      </c>
      <c r="D60" s="7">
        <v>0</v>
      </c>
      <c r="E60" s="7">
        <v>33148644.982436992</v>
      </c>
      <c r="F60" s="7">
        <v>35314028.939999998</v>
      </c>
      <c r="G60" s="7">
        <v>0</v>
      </c>
      <c r="H60" s="7">
        <v>35314028.939999998</v>
      </c>
      <c r="J60" s="66"/>
      <c r="K60" s="66"/>
      <c r="L60" s="66"/>
    </row>
    <row r="61" spans="1:12" ht="15.95" customHeight="1" x14ac:dyDescent="0.25">
      <c r="A61" s="24"/>
      <c r="B61" s="36"/>
      <c r="C61" s="107"/>
      <c r="D61" s="107"/>
      <c r="E61" s="108"/>
      <c r="F61" s="107"/>
      <c r="G61" s="107"/>
      <c r="H61" s="108"/>
      <c r="J61" s="66"/>
      <c r="K61" s="66"/>
      <c r="L61" s="66"/>
    </row>
    <row r="62" spans="1:12" ht="27" customHeight="1" x14ac:dyDescent="0.25">
      <c r="A62" s="24">
        <v>37</v>
      </c>
      <c r="B62" s="83" t="s">
        <v>113</v>
      </c>
      <c r="C62" s="7">
        <v>10019794.608461834</v>
      </c>
      <c r="D62" s="7">
        <v>66079567.442436986</v>
      </c>
      <c r="E62" s="7">
        <v>76099362.05089882</v>
      </c>
      <c r="F62" s="7">
        <v>3762193.5900000036</v>
      </c>
      <c r="G62" s="7">
        <v>54268664.982699983</v>
      </c>
      <c r="H62" s="7">
        <v>58030858.572699986</v>
      </c>
      <c r="J62" s="66"/>
      <c r="K62" s="66"/>
      <c r="L62" s="66"/>
    </row>
    <row r="63" spans="1:12" s="18" customFormat="1" ht="18" customHeight="1" x14ac:dyDescent="0.25">
      <c r="A63" s="28">
        <v>38</v>
      </c>
      <c r="B63" s="81" t="s">
        <v>114</v>
      </c>
      <c r="C63" s="109">
        <v>11750193.32</v>
      </c>
      <c r="D63" s="109">
        <v>0</v>
      </c>
      <c r="E63" s="7">
        <v>11750193.32</v>
      </c>
      <c r="F63" s="109">
        <v>9098058</v>
      </c>
      <c r="G63" s="109">
        <v>0</v>
      </c>
      <c r="H63" s="7">
        <v>9098058</v>
      </c>
      <c r="J63" s="66"/>
      <c r="K63" s="66"/>
      <c r="L63" s="66"/>
    </row>
    <row r="64" spans="1:12" ht="18" customHeight="1" x14ac:dyDescent="0.25">
      <c r="A64" s="24">
        <v>39</v>
      </c>
      <c r="B64" s="26" t="s">
        <v>115</v>
      </c>
      <c r="C64" s="7">
        <v>-1730398.7115381658</v>
      </c>
      <c r="D64" s="7">
        <v>66079567.442436986</v>
      </c>
      <c r="E64" s="7">
        <v>64349168.73089882</v>
      </c>
      <c r="F64" s="7">
        <v>-5335864.4099999964</v>
      </c>
      <c r="G64" s="7">
        <v>54268664.982699983</v>
      </c>
      <c r="H64" s="7">
        <v>48932800.572699986</v>
      </c>
      <c r="J64" s="66"/>
      <c r="K64" s="66"/>
      <c r="L64" s="66"/>
    </row>
    <row r="65" spans="1:12" s="18" customFormat="1" ht="18" customHeight="1" x14ac:dyDescent="0.25">
      <c r="A65" s="28">
        <v>40</v>
      </c>
      <c r="B65" s="81" t="s">
        <v>116</v>
      </c>
      <c r="C65" s="109">
        <v>-982126.63</v>
      </c>
      <c r="D65" s="109">
        <v>0</v>
      </c>
      <c r="E65" s="7">
        <v>-982126.63</v>
      </c>
      <c r="F65" s="109">
        <v>0</v>
      </c>
      <c r="G65" s="109">
        <v>0</v>
      </c>
      <c r="H65" s="7">
        <v>0</v>
      </c>
      <c r="J65" s="66"/>
      <c r="K65" s="66"/>
      <c r="L65" s="66"/>
    </row>
    <row r="66" spans="1:12" ht="27" customHeight="1" x14ac:dyDescent="0.3">
      <c r="A66" s="28">
        <v>41</v>
      </c>
      <c r="B66" s="84" t="s">
        <v>117</v>
      </c>
      <c r="C66" s="7">
        <v>-2712525.3415381657</v>
      </c>
      <c r="D66" s="7">
        <v>66079567.442436986</v>
      </c>
      <c r="E66" s="7">
        <v>63367042.100898817</v>
      </c>
      <c r="F66" s="7">
        <v>-5335864.4099999964</v>
      </c>
      <c r="G66" s="7">
        <v>54268664.982699983</v>
      </c>
      <c r="H66" s="7">
        <v>48932800.572699986</v>
      </c>
      <c r="J66" s="66"/>
      <c r="K66" s="66"/>
      <c r="L66" s="66"/>
    </row>
    <row r="67" spans="1:12" ht="23.25" customHeight="1" x14ac:dyDescent="0.25">
      <c r="A67" s="37"/>
      <c r="B67" s="38"/>
      <c r="C67" s="39"/>
      <c r="D67" s="39"/>
      <c r="E67" s="39"/>
      <c r="F67" s="39"/>
      <c r="G67" s="39"/>
      <c r="H67" s="39"/>
    </row>
    <row r="68" spans="1:12" ht="19.5" customHeight="1" x14ac:dyDescent="0.25">
      <c r="A68" s="74" t="s">
        <v>58</v>
      </c>
      <c r="B68" s="2"/>
      <c r="C68" s="11"/>
      <c r="D68" s="11"/>
      <c r="E68" s="11"/>
    </row>
    <row r="69" spans="1:12" ht="8.25" customHeight="1" x14ac:dyDescent="0.25">
      <c r="A69" s="74"/>
      <c r="B69" s="2"/>
      <c r="C69" s="11"/>
      <c r="D69" s="11"/>
      <c r="E69" s="11"/>
    </row>
    <row r="70" spans="1:12" ht="14.1" customHeight="1" x14ac:dyDescent="0.25">
      <c r="A70" s="74" t="s">
        <v>59</v>
      </c>
      <c r="B70" s="2"/>
      <c r="C70" s="11"/>
      <c r="D70" s="11"/>
      <c r="E70" s="11"/>
    </row>
  </sheetData>
  <mergeCells count="2">
    <mergeCell ref="C4:E4"/>
    <mergeCell ref="F4:H4"/>
  </mergeCells>
  <phoneticPr fontId="2" type="noConversion"/>
  <pageMargins left="0.39" right="0.25" top="0.44" bottom="0.28000000000000003" header="0.22" footer="0.2"/>
  <pageSetup scale="75" orientation="portrait" r:id="rId1"/>
  <headerFooter alignWithMargins="0">
    <oddHeader>&amp;RAnnex to Transparency Regulation about Financial Condition of a Commercial Bank</oddHeader>
  </headerFooter>
  <rowBreaks count="1" manualBreakCount="1">
    <brk id="5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9"/>
  <sheetViews>
    <sheetView showGridLines="0" zoomScaleNormal="100" zoomScaleSheetLayoutView="100" workbookViewId="0">
      <selection activeCell="G15" sqref="G15"/>
    </sheetView>
  </sheetViews>
  <sheetFormatPr defaultRowHeight="13.5" x14ac:dyDescent="0.25"/>
  <cols>
    <col min="1" max="1" width="5.42578125" style="12" customWidth="1"/>
    <col min="2" max="2" width="58.140625" style="12" bestFit="1" customWidth="1"/>
    <col min="3" max="3" width="13.140625" style="12" customWidth="1"/>
    <col min="4" max="4" width="13.28515625" style="12" bestFit="1" customWidth="1"/>
    <col min="5" max="5" width="13.5703125" style="12" customWidth="1"/>
    <col min="6" max="8" width="14.5703125" style="12" customWidth="1"/>
    <col min="9" max="16384" width="9.140625" style="12"/>
  </cols>
  <sheetData>
    <row r="1" spans="1:48" ht="15" customHeight="1" x14ac:dyDescent="0.25">
      <c r="A1" s="68" t="s">
        <v>13</v>
      </c>
      <c r="B1" s="1" t="s">
        <v>14</v>
      </c>
      <c r="C1" s="2"/>
      <c r="D1" s="2"/>
      <c r="E1" s="2"/>
      <c r="F1" s="11"/>
      <c r="G1" s="11"/>
      <c r="H1" s="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48" ht="15" customHeight="1" x14ac:dyDescent="0.25">
      <c r="A2" s="68" t="s">
        <v>15</v>
      </c>
      <c r="B2" s="78">
        <f>'RC'!B2</f>
        <v>42185</v>
      </c>
      <c r="C2" s="2"/>
      <c r="D2" s="2"/>
      <c r="E2" s="2"/>
      <c r="F2" s="11"/>
      <c r="G2" s="11"/>
      <c r="H2" s="31" t="s">
        <v>166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6.5" customHeight="1" x14ac:dyDescent="0.3">
      <c r="B3" s="14" t="s">
        <v>119</v>
      </c>
      <c r="C3" s="13"/>
      <c r="D3" s="13"/>
      <c r="E3" s="13"/>
      <c r="H3" s="69" t="s">
        <v>199</v>
      </c>
    </row>
    <row r="4" spans="1:48" ht="16.5" customHeight="1" x14ac:dyDescent="0.3">
      <c r="A4" s="22"/>
      <c r="B4" s="23"/>
      <c r="C4" s="110" t="s">
        <v>17</v>
      </c>
      <c r="D4" s="110"/>
      <c r="E4" s="110"/>
      <c r="F4" s="111" t="s">
        <v>18</v>
      </c>
      <c r="G4" s="112"/>
      <c r="H4" s="112"/>
    </row>
    <row r="5" spans="1:48" s="16" customFormat="1" ht="13.5" customHeight="1" x14ac:dyDescent="0.25">
      <c r="A5" s="24" t="s">
        <v>0</v>
      </c>
      <c r="B5" s="25"/>
      <c r="C5" s="77" t="s">
        <v>19</v>
      </c>
      <c r="D5" s="77" t="s">
        <v>20</v>
      </c>
      <c r="E5" s="77" t="s">
        <v>21</v>
      </c>
      <c r="F5" s="77" t="s">
        <v>19</v>
      </c>
      <c r="G5" s="77" t="s">
        <v>20</v>
      </c>
      <c r="H5" s="77" t="s">
        <v>21</v>
      </c>
      <c r="I5" s="15"/>
      <c r="J5" s="15"/>
      <c r="K5" s="15"/>
      <c r="L5" s="15"/>
    </row>
    <row r="6" spans="1:48" ht="15.75" customHeight="1" x14ac:dyDescent="0.3">
      <c r="A6" s="24">
        <v>1</v>
      </c>
      <c r="B6" s="87" t="s">
        <v>120</v>
      </c>
      <c r="C6" s="7">
        <v>145385634729.828</v>
      </c>
      <c r="D6" s="7">
        <v>294998271.58249998</v>
      </c>
      <c r="E6" s="7">
        <v>145680633001.41049</v>
      </c>
      <c r="F6" s="7">
        <v>112876178252.99901</v>
      </c>
      <c r="G6" s="7">
        <v>256574071.40709999</v>
      </c>
      <c r="H6" s="7">
        <v>113132752324.40611</v>
      </c>
      <c r="I6" s="11"/>
      <c r="J6" s="103"/>
      <c r="K6" s="103"/>
      <c r="L6" s="103"/>
    </row>
    <row r="7" spans="1:48" ht="15.75" customHeight="1" x14ac:dyDescent="0.25">
      <c r="A7" s="24">
        <v>1.1000000000000001</v>
      </c>
      <c r="B7" s="27" t="s">
        <v>121</v>
      </c>
      <c r="C7" s="107">
        <v>0</v>
      </c>
      <c r="D7" s="107">
        <v>0</v>
      </c>
      <c r="E7" s="7">
        <v>0</v>
      </c>
      <c r="F7" s="107">
        <v>0</v>
      </c>
      <c r="G7" s="107">
        <v>0</v>
      </c>
      <c r="H7" s="7">
        <v>0</v>
      </c>
      <c r="I7" s="11"/>
      <c r="J7" s="103"/>
      <c r="K7" s="103"/>
      <c r="L7" s="103"/>
    </row>
    <row r="8" spans="1:48" ht="15.75" customHeight="1" x14ac:dyDescent="0.25">
      <c r="A8" s="24">
        <v>1.2</v>
      </c>
      <c r="B8" s="27" t="s">
        <v>122</v>
      </c>
      <c r="C8" s="107">
        <v>96948008.989999995</v>
      </c>
      <c r="D8" s="107">
        <v>201695542.61109999</v>
      </c>
      <c r="E8" s="7">
        <v>298643551.60109997</v>
      </c>
      <c r="F8" s="107">
        <v>85902344.019999996</v>
      </c>
      <c r="G8" s="107">
        <v>183246579.69659999</v>
      </c>
      <c r="H8" s="7">
        <v>269148923.7166</v>
      </c>
      <c r="I8" s="11"/>
      <c r="J8" s="103"/>
      <c r="K8" s="103"/>
      <c r="L8" s="103"/>
    </row>
    <row r="9" spans="1:48" ht="15.75" customHeight="1" x14ac:dyDescent="0.25">
      <c r="A9" s="24">
        <v>1.3</v>
      </c>
      <c r="B9" s="27" t="s">
        <v>123</v>
      </c>
      <c r="C9" s="107">
        <v>0</v>
      </c>
      <c r="D9" s="107">
        <v>93079620</v>
      </c>
      <c r="E9" s="7">
        <v>93079620</v>
      </c>
      <c r="F9" s="107">
        <v>0</v>
      </c>
      <c r="G9" s="107">
        <v>73240740</v>
      </c>
      <c r="H9" s="7">
        <v>73240740</v>
      </c>
      <c r="I9" s="11"/>
      <c r="J9" s="103"/>
      <c r="K9" s="103"/>
      <c r="L9" s="103"/>
    </row>
    <row r="10" spans="1:48" ht="15.75" customHeight="1" x14ac:dyDescent="0.25">
      <c r="A10" s="24">
        <v>1.4</v>
      </c>
      <c r="B10" s="27" t="s">
        <v>124</v>
      </c>
      <c r="C10" s="107">
        <v>0</v>
      </c>
      <c r="D10" s="107">
        <v>0</v>
      </c>
      <c r="E10" s="7">
        <v>0</v>
      </c>
      <c r="F10" s="107">
        <v>0</v>
      </c>
      <c r="G10" s="107">
        <v>0</v>
      </c>
      <c r="H10" s="7">
        <v>0</v>
      </c>
      <c r="I10" s="11"/>
      <c r="J10" s="103"/>
      <c r="K10" s="103"/>
      <c r="L10" s="103"/>
    </row>
    <row r="11" spans="1:48" ht="15.75" customHeight="1" x14ac:dyDescent="0.25">
      <c r="A11" s="24">
        <v>1.5</v>
      </c>
      <c r="B11" s="27" t="s">
        <v>125</v>
      </c>
      <c r="C11" s="107">
        <v>145288686720.83801</v>
      </c>
      <c r="D11" s="107">
        <v>0</v>
      </c>
      <c r="E11" s="7">
        <v>145288686720.83801</v>
      </c>
      <c r="F11" s="107">
        <v>112790275908.979</v>
      </c>
      <c r="G11" s="107">
        <v>0</v>
      </c>
      <c r="H11" s="7">
        <v>112790275908.979</v>
      </c>
      <c r="I11" s="11"/>
      <c r="J11" s="103"/>
      <c r="K11" s="103"/>
      <c r="L11" s="103"/>
    </row>
    <row r="12" spans="1:48" ht="15.75" customHeight="1" x14ac:dyDescent="0.25">
      <c r="A12" s="24">
        <v>1.6</v>
      </c>
      <c r="B12" s="27" t="s">
        <v>126</v>
      </c>
      <c r="C12" s="107">
        <v>0</v>
      </c>
      <c r="D12" s="107">
        <v>223108.97140000001</v>
      </c>
      <c r="E12" s="7">
        <v>223108.97140000001</v>
      </c>
      <c r="F12" s="107">
        <v>0</v>
      </c>
      <c r="G12" s="107">
        <v>86751.710500000001</v>
      </c>
      <c r="H12" s="7">
        <v>86751.710500000001</v>
      </c>
      <c r="I12" s="11"/>
      <c r="J12" s="103"/>
      <c r="K12" s="103"/>
      <c r="L12" s="103"/>
    </row>
    <row r="13" spans="1:48" ht="15.75" customHeight="1" x14ac:dyDescent="0.3">
      <c r="A13" s="24">
        <v>2</v>
      </c>
      <c r="B13" s="82" t="s">
        <v>127</v>
      </c>
      <c r="C13" s="7">
        <v>191804645.99000001</v>
      </c>
      <c r="D13" s="7">
        <v>700190355.18630004</v>
      </c>
      <c r="E13" s="7">
        <v>891995001.17630005</v>
      </c>
      <c r="F13" s="7">
        <v>116996883.77930003</v>
      </c>
      <c r="G13" s="7">
        <v>331819073.29250002</v>
      </c>
      <c r="H13" s="7">
        <v>448815957.07180005</v>
      </c>
      <c r="I13" s="11"/>
      <c r="J13" s="103"/>
      <c r="K13" s="103"/>
      <c r="L13" s="103"/>
    </row>
    <row r="14" spans="1:48" ht="15.75" customHeight="1" x14ac:dyDescent="0.25">
      <c r="A14" s="24">
        <v>2.1</v>
      </c>
      <c r="B14" s="27" t="s">
        <v>128</v>
      </c>
      <c r="C14" s="107">
        <v>136479823.99000001</v>
      </c>
      <c r="D14" s="107">
        <v>156291598.28</v>
      </c>
      <c r="E14" s="7">
        <v>292771422.26999998</v>
      </c>
      <c r="F14" s="107">
        <v>115472301.61930004</v>
      </c>
      <c r="G14" s="107">
        <v>204343289.53999999</v>
      </c>
      <c r="H14" s="7">
        <v>319815591.15930003</v>
      </c>
      <c r="I14" s="11"/>
      <c r="J14" s="103"/>
      <c r="K14" s="103"/>
      <c r="L14" s="103"/>
    </row>
    <row r="15" spans="1:48" ht="15.75" customHeight="1" x14ac:dyDescent="0.25">
      <c r="A15" s="24">
        <v>2.2000000000000002</v>
      </c>
      <c r="B15" s="27" t="s">
        <v>129</v>
      </c>
      <c r="C15" s="107">
        <v>0</v>
      </c>
      <c r="D15" s="107">
        <v>0</v>
      </c>
      <c r="E15" s="7">
        <v>0</v>
      </c>
      <c r="F15" s="107">
        <v>0</v>
      </c>
      <c r="G15" s="107">
        <v>0</v>
      </c>
      <c r="H15" s="7">
        <v>0</v>
      </c>
      <c r="I15" s="11"/>
      <c r="J15" s="103"/>
      <c r="K15" s="103"/>
      <c r="L15" s="103"/>
    </row>
    <row r="16" spans="1:48" ht="15.75" customHeight="1" x14ac:dyDescent="0.25">
      <c r="A16" s="24">
        <v>2.2999999999999998</v>
      </c>
      <c r="B16" s="27" t="s">
        <v>130</v>
      </c>
      <c r="C16" s="107">
        <v>0</v>
      </c>
      <c r="D16" s="107">
        <v>0</v>
      </c>
      <c r="E16" s="7">
        <v>0</v>
      </c>
      <c r="F16" s="107">
        <v>0</v>
      </c>
      <c r="G16" s="107">
        <v>0</v>
      </c>
      <c r="H16" s="7">
        <v>0</v>
      </c>
      <c r="I16" s="11"/>
      <c r="J16" s="103"/>
      <c r="K16" s="103"/>
      <c r="L16" s="103"/>
    </row>
    <row r="17" spans="1:12" ht="15.75" customHeight="1" x14ac:dyDescent="0.25">
      <c r="A17" s="24">
        <v>2.4</v>
      </c>
      <c r="B17" s="27" t="s">
        <v>131</v>
      </c>
      <c r="C17" s="107">
        <v>0</v>
      </c>
      <c r="D17" s="107">
        <v>0</v>
      </c>
      <c r="E17" s="7">
        <v>0</v>
      </c>
      <c r="F17" s="107">
        <v>0</v>
      </c>
      <c r="G17" s="107">
        <v>0</v>
      </c>
      <c r="H17" s="7">
        <v>0</v>
      </c>
      <c r="I17" s="11"/>
      <c r="J17" s="103"/>
      <c r="K17" s="103"/>
      <c r="L17" s="103"/>
    </row>
    <row r="18" spans="1:12" ht="15.75" customHeight="1" x14ac:dyDescent="0.25">
      <c r="A18" s="24">
        <v>2.5</v>
      </c>
      <c r="B18" s="27" t="s">
        <v>132</v>
      </c>
      <c r="C18" s="107">
        <v>55324822</v>
      </c>
      <c r="D18" s="107">
        <v>240175629.0618</v>
      </c>
      <c r="E18" s="7">
        <v>295500451.0618</v>
      </c>
      <c r="F18" s="107">
        <v>1524582.16</v>
      </c>
      <c r="G18" s="107">
        <v>63040573.289399996</v>
      </c>
      <c r="H18" s="7">
        <v>64565155.449399993</v>
      </c>
      <c r="I18" s="11"/>
      <c r="J18" s="103"/>
      <c r="K18" s="103"/>
      <c r="L18" s="103"/>
    </row>
    <row r="19" spans="1:12" ht="15.75" customHeight="1" x14ac:dyDescent="0.25">
      <c r="A19" s="24">
        <v>2.6</v>
      </c>
      <c r="B19" s="27" t="s">
        <v>133</v>
      </c>
      <c r="C19" s="107">
        <v>0</v>
      </c>
      <c r="D19" s="107">
        <v>303723127.84450001</v>
      </c>
      <c r="E19" s="7">
        <v>303723127.84450001</v>
      </c>
      <c r="F19" s="107">
        <v>0</v>
      </c>
      <c r="G19" s="107">
        <v>64390944.042900003</v>
      </c>
      <c r="H19" s="7">
        <v>64390944.042900003</v>
      </c>
      <c r="I19" s="11"/>
      <c r="J19" s="103"/>
      <c r="K19" s="103"/>
      <c r="L19" s="103"/>
    </row>
    <row r="20" spans="1:12" ht="15.75" customHeight="1" x14ac:dyDescent="0.25">
      <c r="A20" s="24">
        <v>2.7</v>
      </c>
      <c r="B20" s="27" t="s">
        <v>134</v>
      </c>
      <c r="C20" s="107">
        <v>0</v>
      </c>
      <c r="D20" s="107">
        <v>0</v>
      </c>
      <c r="E20" s="7">
        <v>0</v>
      </c>
      <c r="F20" s="107">
        <v>0</v>
      </c>
      <c r="G20" s="107">
        <v>44266.4202</v>
      </c>
      <c r="H20" s="7">
        <v>44266.4202</v>
      </c>
      <c r="I20" s="11"/>
      <c r="J20" s="103"/>
      <c r="K20" s="103"/>
      <c r="L20" s="103"/>
    </row>
    <row r="21" spans="1:12" ht="15.75" customHeight="1" x14ac:dyDescent="0.3">
      <c r="A21" s="24">
        <v>3</v>
      </c>
      <c r="B21" s="82" t="s">
        <v>45</v>
      </c>
      <c r="C21" s="7">
        <v>96948008.989999995</v>
      </c>
      <c r="D21" s="7">
        <v>246802089.50999999</v>
      </c>
      <c r="E21" s="7">
        <v>343750098.5</v>
      </c>
      <c r="F21" s="7">
        <v>85902344.019999996</v>
      </c>
      <c r="G21" s="7">
        <v>349599424.60599995</v>
      </c>
      <c r="H21" s="7">
        <v>435501768.62599993</v>
      </c>
      <c r="I21" s="11"/>
      <c r="J21" s="103"/>
      <c r="K21" s="103"/>
      <c r="L21" s="103"/>
    </row>
    <row r="22" spans="1:12" ht="15.75" customHeight="1" x14ac:dyDescent="0.25">
      <c r="A22" s="24">
        <v>3.1</v>
      </c>
      <c r="B22" s="27" t="s">
        <v>135</v>
      </c>
      <c r="C22" s="107">
        <v>0</v>
      </c>
      <c r="D22" s="107">
        <v>0</v>
      </c>
      <c r="E22" s="7">
        <v>0</v>
      </c>
      <c r="F22" s="107">
        <v>0</v>
      </c>
      <c r="G22" s="107">
        <v>0</v>
      </c>
      <c r="H22" s="7">
        <v>0</v>
      </c>
      <c r="I22" s="11"/>
      <c r="J22" s="103"/>
      <c r="K22" s="103"/>
      <c r="L22" s="103"/>
    </row>
    <row r="23" spans="1:12" ht="15.75" customHeight="1" x14ac:dyDescent="0.25">
      <c r="A23" s="24">
        <v>3.2</v>
      </c>
      <c r="B23" s="88" t="s">
        <v>136</v>
      </c>
      <c r="C23" s="107">
        <v>96948008.989999995</v>
      </c>
      <c r="D23" s="107">
        <v>201695542.6112</v>
      </c>
      <c r="E23" s="7">
        <v>298643551.60119998</v>
      </c>
      <c r="F23" s="107">
        <v>85902344.019999996</v>
      </c>
      <c r="G23" s="107">
        <v>183246579.69639999</v>
      </c>
      <c r="H23" s="7">
        <v>269148923.71639997</v>
      </c>
      <c r="I23" s="11"/>
      <c r="J23" s="103"/>
      <c r="K23" s="103"/>
      <c r="L23" s="103"/>
    </row>
    <row r="24" spans="1:12" ht="15.75" customHeight="1" x14ac:dyDescent="0.25">
      <c r="A24" s="24">
        <v>3.3</v>
      </c>
      <c r="B24" s="88" t="s">
        <v>137</v>
      </c>
      <c r="C24" s="107">
        <v>0</v>
      </c>
      <c r="D24" s="107">
        <v>45106546.898800001</v>
      </c>
      <c r="E24" s="7">
        <v>45106546.898800001</v>
      </c>
      <c r="F24" s="107">
        <v>0</v>
      </c>
      <c r="G24" s="107">
        <v>166352844.90959999</v>
      </c>
      <c r="H24" s="7">
        <v>166352844.90959999</v>
      </c>
      <c r="I24" s="11"/>
      <c r="J24" s="103"/>
      <c r="K24" s="103"/>
      <c r="L24" s="103"/>
    </row>
    <row r="25" spans="1:12" ht="27" customHeight="1" x14ac:dyDescent="0.3">
      <c r="A25" s="24">
        <v>4</v>
      </c>
      <c r="B25" s="89" t="s">
        <v>138</v>
      </c>
      <c r="C25" s="7">
        <v>0</v>
      </c>
      <c r="D25" s="7">
        <v>0</v>
      </c>
      <c r="E25" s="7">
        <v>0</v>
      </c>
      <c r="F25" s="7">
        <v>20</v>
      </c>
      <c r="G25" s="7">
        <v>0</v>
      </c>
      <c r="H25" s="7">
        <v>20</v>
      </c>
      <c r="I25" s="11"/>
      <c r="J25" s="103"/>
      <c r="K25" s="103"/>
      <c r="L25" s="103"/>
    </row>
    <row r="26" spans="1:12" ht="15.75" customHeight="1" x14ac:dyDescent="0.25">
      <c r="A26" s="24">
        <v>4.0999999999999996</v>
      </c>
      <c r="B26" s="88" t="s">
        <v>139</v>
      </c>
      <c r="C26" s="107">
        <v>0</v>
      </c>
      <c r="D26" s="107">
        <v>0</v>
      </c>
      <c r="E26" s="7">
        <v>0</v>
      </c>
      <c r="F26" s="107">
        <v>20</v>
      </c>
      <c r="G26" s="107">
        <v>0</v>
      </c>
      <c r="H26" s="7">
        <v>20</v>
      </c>
      <c r="I26" s="11"/>
      <c r="J26" s="103"/>
      <c r="K26" s="103"/>
      <c r="L26" s="103"/>
    </row>
    <row r="27" spans="1:12" ht="15.75" customHeight="1" x14ac:dyDescent="0.25">
      <c r="A27" s="24">
        <v>4.2</v>
      </c>
      <c r="B27" s="88" t="s">
        <v>140</v>
      </c>
      <c r="C27" s="107">
        <v>0</v>
      </c>
      <c r="D27" s="107">
        <v>0</v>
      </c>
      <c r="E27" s="7">
        <v>0</v>
      </c>
      <c r="F27" s="107">
        <v>0</v>
      </c>
      <c r="G27" s="107">
        <v>0</v>
      </c>
      <c r="H27" s="7">
        <v>0</v>
      </c>
      <c r="I27" s="11"/>
      <c r="J27" s="103"/>
      <c r="K27" s="103"/>
      <c r="L27" s="103"/>
    </row>
    <row r="28" spans="1:12" ht="15.75" customHeight="1" x14ac:dyDescent="0.25">
      <c r="A28" s="24">
        <v>4.3</v>
      </c>
      <c r="B28" s="88" t="s">
        <v>141</v>
      </c>
      <c r="C28" s="107">
        <v>0</v>
      </c>
      <c r="D28" s="107">
        <v>0</v>
      </c>
      <c r="E28" s="7">
        <v>0</v>
      </c>
      <c r="F28" s="107">
        <v>0</v>
      </c>
      <c r="G28" s="107">
        <v>0</v>
      </c>
      <c r="H28" s="7">
        <v>0</v>
      </c>
      <c r="I28" s="11"/>
      <c r="J28" s="103"/>
      <c r="K28" s="103"/>
      <c r="L28" s="103"/>
    </row>
    <row r="29" spans="1:12" ht="15.75" customHeight="1" x14ac:dyDescent="0.3">
      <c r="A29" s="24">
        <v>5</v>
      </c>
      <c r="B29" s="89" t="s">
        <v>142</v>
      </c>
      <c r="C29" s="7">
        <v>0</v>
      </c>
      <c r="D29" s="7">
        <v>98925200</v>
      </c>
      <c r="E29" s="7">
        <v>98925200</v>
      </c>
      <c r="F29" s="7">
        <v>0</v>
      </c>
      <c r="G29" s="7">
        <v>77840400</v>
      </c>
      <c r="H29" s="7">
        <v>77840400</v>
      </c>
      <c r="I29" s="11"/>
      <c r="J29" s="103"/>
      <c r="K29" s="103"/>
      <c r="L29" s="103"/>
    </row>
    <row r="30" spans="1:12" ht="15.75" customHeight="1" x14ac:dyDescent="0.25">
      <c r="A30" s="24">
        <v>5.0999999999999996</v>
      </c>
      <c r="B30" s="88" t="s">
        <v>143</v>
      </c>
      <c r="C30" s="107">
        <v>0</v>
      </c>
      <c r="D30" s="107">
        <v>98925200</v>
      </c>
      <c r="E30" s="7">
        <v>98925200</v>
      </c>
      <c r="F30" s="107">
        <v>0</v>
      </c>
      <c r="G30" s="107">
        <v>77840400</v>
      </c>
      <c r="H30" s="7">
        <v>77840400</v>
      </c>
      <c r="I30" s="11"/>
      <c r="J30" s="103"/>
      <c r="K30" s="103"/>
      <c r="L30" s="103"/>
    </row>
    <row r="31" spans="1:12" s="30" customFormat="1" ht="27" customHeight="1" x14ac:dyDescent="0.25">
      <c r="A31" s="28">
        <v>5.2</v>
      </c>
      <c r="B31" s="88" t="s">
        <v>144</v>
      </c>
      <c r="C31" s="107">
        <v>0</v>
      </c>
      <c r="D31" s="107">
        <v>0</v>
      </c>
      <c r="E31" s="7">
        <v>0</v>
      </c>
      <c r="F31" s="107">
        <v>0</v>
      </c>
      <c r="G31" s="107">
        <v>0</v>
      </c>
      <c r="H31" s="7">
        <v>0</v>
      </c>
      <c r="I31" s="29"/>
      <c r="J31" s="103"/>
      <c r="K31" s="103"/>
      <c r="L31" s="103"/>
    </row>
    <row r="32" spans="1:12" s="30" customFormat="1" ht="27" customHeight="1" x14ac:dyDescent="0.25">
      <c r="A32" s="28">
        <v>5.3</v>
      </c>
      <c r="B32" s="88" t="s">
        <v>145</v>
      </c>
      <c r="C32" s="107">
        <v>0</v>
      </c>
      <c r="D32" s="107">
        <v>0</v>
      </c>
      <c r="E32" s="7">
        <v>0</v>
      </c>
      <c r="F32" s="107">
        <v>0</v>
      </c>
      <c r="G32" s="107">
        <v>0</v>
      </c>
      <c r="H32" s="7">
        <v>0</v>
      </c>
      <c r="I32" s="29"/>
      <c r="J32" s="103"/>
      <c r="K32" s="103"/>
      <c r="L32" s="103"/>
    </row>
    <row r="33" spans="1:12" ht="15.75" customHeight="1" x14ac:dyDescent="0.25">
      <c r="A33" s="24">
        <v>5.4</v>
      </c>
      <c r="B33" s="88" t="s">
        <v>146</v>
      </c>
      <c r="C33" s="107">
        <v>0</v>
      </c>
      <c r="D33" s="107">
        <v>0</v>
      </c>
      <c r="E33" s="7">
        <v>0</v>
      </c>
      <c r="F33" s="107">
        <v>0</v>
      </c>
      <c r="G33" s="107">
        <v>0</v>
      </c>
      <c r="H33" s="7">
        <v>0</v>
      </c>
      <c r="I33" s="11"/>
      <c r="J33" s="103"/>
      <c r="K33" s="103"/>
      <c r="L33" s="103"/>
    </row>
    <row r="34" spans="1:12" ht="27" customHeight="1" x14ac:dyDescent="0.3">
      <c r="A34" s="24">
        <v>6</v>
      </c>
      <c r="B34" s="89" t="s">
        <v>147</v>
      </c>
      <c r="C34" s="7">
        <v>0</v>
      </c>
      <c r="D34" s="7">
        <v>28973593.9551</v>
      </c>
      <c r="E34" s="7">
        <v>28973593.9551</v>
      </c>
      <c r="F34" s="7">
        <v>0</v>
      </c>
      <c r="G34" s="7">
        <v>22882228.694400001</v>
      </c>
      <c r="H34" s="7">
        <v>22882228.694400001</v>
      </c>
      <c r="I34" s="11"/>
      <c r="J34" s="103"/>
      <c r="K34" s="103"/>
      <c r="L34" s="103"/>
    </row>
    <row r="35" spans="1:12" ht="15.75" customHeight="1" x14ac:dyDescent="0.25">
      <c r="A35" s="24">
        <v>6.1</v>
      </c>
      <c r="B35" s="88" t="s">
        <v>148</v>
      </c>
      <c r="C35" s="107">
        <v>0</v>
      </c>
      <c r="D35" s="107">
        <v>0</v>
      </c>
      <c r="E35" s="7">
        <v>0</v>
      </c>
      <c r="F35" s="107">
        <v>0</v>
      </c>
      <c r="G35" s="107">
        <v>0</v>
      </c>
      <c r="H35" s="7">
        <v>0</v>
      </c>
      <c r="I35" s="11"/>
      <c r="J35" s="103"/>
      <c r="K35" s="103"/>
      <c r="L35" s="103"/>
    </row>
    <row r="36" spans="1:12" ht="15.75" customHeight="1" x14ac:dyDescent="0.25">
      <c r="A36" s="24">
        <v>6.2</v>
      </c>
      <c r="B36" s="88" t="s">
        <v>149</v>
      </c>
      <c r="C36" s="107">
        <v>0</v>
      </c>
      <c r="D36" s="107">
        <v>0</v>
      </c>
      <c r="E36" s="7">
        <v>0</v>
      </c>
      <c r="F36" s="107">
        <v>0</v>
      </c>
      <c r="G36" s="107">
        <v>0</v>
      </c>
      <c r="H36" s="7">
        <v>0</v>
      </c>
      <c r="I36" s="11"/>
      <c r="J36" s="103"/>
      <c r="K36" s="103"/>
      <c r="L36" s="103"/>
    </row>
    <row r="37" spans="1:12" ht="15.75" customHeight="1" x14ac:dyDescent="0.25">
      <c r="A37" s="24">
        <v>6.3</v>
      </c>
      <c r="B37" s="88" t="s">
        <v>150</v>
      </c>
      <c r="C37" s="107">
        <v>0</v>
      </c>
      <c r="D37" s="107">
        <v>0</v>
      </c>
      <c r="E37" s="7">
        <v>0</v>
      </c>
      <c r="F37" s="107">
        <v>0</v>
      </c>
      <c r="G37" s="107">
        <v>0</v>
      </c>
      <c r="H37" s="7">
        <v>0</v>
      </c>
      <c r="I37" s="11"/>
      <c r="J37" s="103"/>
      <c r="K37" s="103"/>
      <c r="L37" s="103"/>
    </row>
    <row r="38" spans="1:12" ht="15.75" customHeight="1" x14ac:dyDescent="0.25">
      <c r="A38" s="24">
        <v>6.4</v>
      </c>
      <c r="B38" s="88" t="s">
        <v>146</v>
      </c>
      <c r="C38" s="107">
        <v>0</v>
      </c>
      <c r="D38" s="107">
        <v>28973593.9551</v>
      </c>
      <c r="E38" s="7">
        <v>28973593.9551</v>
      </c>
      <c r="F38" s="107">
        <v>0</v>
      </c>
      <c r="G38" s="107">
        <v>22882228.694400001</v>
      </c>
      <c r="H38" s="7">
        <v>22882228.694400001</v>
      </c>
      <c r="I38" s="11"/>
      <c r="J38" s="103"/>
      <c r="K38" s="103"/>
      <c r="L38" s="103"/>
    </row>
    <row r="39" spans="1:12" ht="15.75" customHeight="1" x14ac:dyDescent="0.3">
      <c r="A39" s="24">
        <v>7</v>
      </c>
      <c r="B39" s="89" t="s">
        <v>151</v>
      </c>
      <c r="C39" s="7">
        <v>1034244893.8</v>
      </c>
      <c r="D39" s="7">
        <v>9529123.5395</v>
      </c>
      <c r="E39" s="7">
        <v>1043774017.3395</v>
      </c>
      <c r="F39" s="7">
        <v>803032024.95000005</v>
      </c>
      <c r="G39" s="7">
        <v>3757473.7472000001</v>
      </c>
      <c r="H39" s="7">
        <v>806789498.69720006</v>
      </c>
      <c r="I39" s="11"/>
      <c r="J39" s="103"/>
      <c r="K39" s="103"/>
      <c r="L39" s="103"/>
    </row>
    <row r="40" spans="1:12" ht="15.75" customHeight="1" x14ac:dyDescent="0.25">
      <c r="A40" s="24" t="s">
        <v>1</v>
      </c>
      <c r="B40" s="88" t="s">
        <v>152</v>
      </c>
      <c r="C40" s="107">
        <v>1034244893.8</v>
      </c>
      <c r="D40" s="107">
        <v>9529123.5395</v>
      </c>
      <c r="E40" s="7">
        <v>1043774017.3395</v>
      </c>
      <c r="F40" s="107">
        <v>803032024.95000005</v>
      </c>
      <c r="G40" s="107">
        <v>3757473.7472000001</v>
      </c>
      <c r="H40" s="7">
        <v>806789498.69720006</v>
      </c>
      <c r="I40" s="11"/>
      <c r="J40" s="103"/>
      <c r="K40" s="103"/>
      <c r="L40" s="103"/>
    </row>
    <row r="41" spans="1:12" ht="15.75" customHeight="1" x14ac:dyDescent="0.25">
      <c r="A41" s="24" t="s">
        <v>2</v>
      </c>
      <c r="B41" s="88" t="s">
        <v>153</v>
      </c>
      <c r="C41" s="107">
        <v>0</v>
      </c>
      <c r="D41" s="107">
        <v>0</v>
      </c>
      <c r="E41" s="7">
        <v>0</v>
      </c>
      <c r="F41" s="107">
        <v>0</v>
      </c>
      <c r="G41" s="107">
        <v>0</v>
      </c>
      <c r="H41" s="7">
        <v>0</v>
      </c>
      <c r="I41" s="11"/>
      <c r="J41" s="103"/>
      <c r="K41" s="103"/>
      <c r="L41" s="103"/>
    </row>
    <row r="42" spans="1:12" ht="15.75" customHeight="1" x14ac:dyDescent="0.25">
      <c r="A42" s="24" t="s">
        <v>3</v>
      </c>
      <c r="B42" s="88" t="s">
        <v>154</v>
      </c>
      <c r="C42" s="107">
        <v>0</v>
      </c>
      <c r="D42" s="107">
        <v>0</v>
      </c>
      <c r="E42" s="7">
        <v>0</v>
      </c>
      <c r="F42" s="107">
        <v>0</v>
      </c>
      <c r="G42" s="107">
        <v>0</v>
      </c>
      <c r="H42" s="7">
        <v>0</v>
      </c>
      <c r="I42" s="11"/>
      <c r="J42" s="103"/>
      <c r="K42" s="103"/>
      <c r="L42" s="103"/>
    </row>
    <row r="43" spans="1:12" ht="15.75" customHeight="1" x14ac:dyDescent="0.3">
      <c r="A43" s="24">
        <v>8</v>
      </c>
      <c r="B43" s="89" t="s">
        <v>155</v>
      </c>
      <c r="C43" s="7">
        <v>551942970.71000004</v>
      </c>
      <c r="D43" s="7">
        <v>874586787.16419995</v>
      </c>
      <c r="E43" s="7">
        <v>1426529757.8741999</v>
      </c>
      <c r="F43" s="7">
        <v>462141000.25</v>
      </c>
      <c r="G43" s="7">
        <v>636218455.82029998</v>
      </c>
      <c r="H43" s="7">
        <v>1098359456.0703001</v>
      </c>
      <c r="I43" s="11"/>
      <c r="J43" s="103"/>
      <c r="K43" s="103"/>
      <c r="L43" s="103"/>
    </row>
    <row r="44" spans="1:12" ht="15.75" customHeight="1" x14ac:dyDescent="0.25">
      <c r="A44" s="24" t="s">
        <v>4</v>
      </c>
      <c r="B44" s="88" t="s">
        <v>156</v>
      </c>
      <c r="C44" s="107">
        <v>0</v>
      </c>
      <c r="D44" s="107">
        <v>0</v>
      </c>
      <c r="E44" s="7">
        <v>0</v>
      </c>
      <c r="F44" s="107">
        <v>0</v>
      </c>
      <c r="G44" s="107">
        <v>0</v>
      </c>
      <c r="H44" s="7">
        <v>0</v>
      </c>
      <c r="I44" s="11"/>
      <c r="J44" s="103"/>
      <c r="K44" s="103"/>
      <c r="L44" s="103"/>
    </row>
    <row r="45" spans="1:12" ht="15.75" customHeight="1" x14ac:dyDescent="0.25">
      <c r="A45" s="24" t="s">
        <v>5</v>
      </c>
      <c r="B45" s="88" t="s">
        <v>157</v>
      </c>
      <c r="C45" s="107">
        <v>378451269.25</v>
      </c>
      <c r="D45" s="107">
        <v>654912398.50479996</v>
      </c>
      <c r="E45" s="7">
        <v>1033363667.7548</v>
      </c>
      <c r="F45" s="107">
        <v>322407903.99000001</v>
      </c>
      <c r="G45" s="107">
        <v>472544540.69069999</v>
      </c>
      <c r="H45" s="7">
        <v>794952444.68070006</v>
      </c>
      <c r="I45" s="11"/>
      <c r="J45" s="103"/>
      <c r="K45" s="103"/>
      <c r="L45" s="103"/>
    </row>
    <row r="46" spans="1:12" ht="15.75" customHeight="1" x14ac:dyDescent="0.25">
      <c r="A46" s="24" t="s">
        <v>6</v>
      </c>
      <c r="B46" s="88" t="s">
        <v>158</v>
      </c>
      <c r="C46" s="107">
        <v>0</v>
      </c>
      <c r="D46" s="107">
        <v>0</v>
      </c>
      <c r="E46" s="7">
        <v>0</v>
      </c>
      <c r="F46" s="107">
        <v>0</v>
      </c>
      <c r="G46" s="107">
        <v>0</v>
      </c>
      <c r="H46" s="7">
        <v>0</v>
      </c>
      <c r="I46" s="11"/>
      <c r="J46" s="103"/>
      <c r="K46" s="103"/>
      <c r="L46" s="103"/>
    </row>
    <row r="47" spans="1:12" ht="15.75" customHeight="1" x14ac:dyDescent="0.25">
      <c r="A47" s="24" t="s">
        <v>7</v>
      </c>
      <c r="B47" s="88" t="s">
        <v>159</v>
      </c>
      <c r="C47" s="107">
        <v>124004561.06999999</v>
      </c>
      <c r="D47" s="107">
        <v>215680309.1381</v>
      </c>
      <c r="E47" s="7">
        <v>339684870.20809996</v>
      </c>
      <c r="F47" s="107">
        <v>100109652.59999999</v>
      </c>
      <c r="G47" s="107">
        <v>160687072.99340001</v>
      </c>
      <c r="H47" s="7">
        <v>260796725.5934</v>
      </c>
      <c r="I47" s="11"/>
      <c r="J47" s="103"/>
      <c r="K47" s="103"/>
      <c r="L47" s="103"/>
    </row>
    <row r="48" spans="1:12" ht="15.75" customHeight="1" x14ac:dyDescent="0.25">
      <c r="A48" s="24" t="s">
        <v>8</v>
      </c>
      <c r="B48" s="88" t="s">
        <v>160</v>
      </c>
      <c r="C48" s="107">
        <v>49487140.390000001</v>
      </c>
      <c r="D48" s="107">
        <v>3994079.5213000001</v>
      </c>
      <c r="E48" s="7">
        <v>53481219.911300004</v>
      </c>
      <c r="F48" s="107">
        <v>39623443.659999996</v>
      </c>
      <c r="G48" s="107">
        <v>2986842.1362000001</v>
      </c>
      <c r="H48" s="7">
        <v>42610285.7962</v>
      </c>
      <c r="I48" s="11"/>
      <c r="J48" s="103"/>
      <c r="K48" s="103"/>
      <c r="L48" s="103"/>
    </row>
    <row r="49" spans="1:12" ht="15.75" customHeight="1" x14ac:dyDescent="0.3">
      <c r="A49" s="24">
        <v>9</v>
      </c>
      <c r="B49" s="89" t="s">
        <v>161</v>
      </c>
      <c r="C49" s="7">
        <v>335311.17</v>
      </c>
      <c r="D49" s="7">
        <v>0</v>
      </c>
      <c r="E49" s="7">
        <v>335311.17</v>
      </c>
      <c r="F49" s="7">
        <v>2811</v>
      </c>
      <c r="G49" s="7">
        <v>0</v>
      </c>
      <c r="H49" s="7">
        <v>2811</v>
      </c>
      <c r="I49" s="11"/>
      <c r="J49" s="103"/>
      <c r="K49" s="103"/>
      <c r="L49" s="103"/>
    </row>
    <row r="50" spans="1:12" ht="15.75" customHeight="1" x14ac:dyDescent="0.25">
      <c r="A50" s="24" t="s">
        <v>9</v>
      </c>
      <c r="B50" s="88" t="s">
        <v>162</v>
      </c>
      <c r="C50" s="107">
        <v>0</v>
      </c>
      <c r="D50" s="107">
        <v>0</v>
      </c>
      <c r="E50" s="7">
        <v>0</v>
      </c>
      <c r="F50" s="107">
        <v>0</v>
      </c>
      <c r="G50" s="107">
        <v>0</v>
      </c>
      <c r="H50" s="7">
        <v>0</v>
      </c>
      <c r="I50" s="11"/>
      <c r="J50" s="103"/>
      <c r="K50" s="103"/>
      <c r="L50" s="103"/>
    </row>
    <row r="51" spans="1:12" ht="15.75" customHeight="1" x14ac:dyDescent="0.25">
      <c r="A51" s="24" t="s">
        <v>10</v>
      </c>
      <c r="B51" s="88" t="s">
        <v>163</v>
      </c>
      <c r="C51" s="107">
        <v>332270.17</v>
      </c>
      <c r="D51" s="107">
        <v>0</v>
      </c>
      <c r="E51" s="7">
        <v>332270.17</v>
      </c>
      <c r="F51" s="107">
        <v>0</v>
      </c>
      <c r="G51" s="107">
        <v>0</v>
      </c>
      <c r="H51" s="7">
        <v>0</v>
      </c>
      <c r="I51" s="11"/>
      <c r="J51" s="103"/>
      <c r="K51" s="103"/>
      <c r="L51" s="103"/>
    </row>
    <row r="52" spans="1:12" ht="15.75" customHeight="1" x14ac:dyDescent="0.25">
      <c r="A52" s="24" t="s">
        <v>11</v>
      </c>
      <c r="B52" s="88" t="s">
        <v>164</v>
      </c>
      <c r="C52" s="107">
        <v>3041</v>
      </c>
      <c r="D52" s="107">
        <v>0</v>
      </c>
      <c r="E52" s="7">
        <v>3041</v>
      </c>
      <c r="F52" s="107">
        <v>2811</v>
      </c>
      <c r="G52" s="107">
        <v>0</v>
      </c>
      <c r="H52" s="7">
        <v>2811</v>
      </c>
      <c r="I52" s="11"/>
      <c r="J52" s="103"/>
      <c r="K52" s="103"/>
      <c r="L52" s="103"/>
    </row>
    <row r="53" spans="1:12" ht="15.75" customHeight="1" x14ac:dyDescent="0.25">
      <c r="A53" s="24" t="s">
        <v>12</v>
      </c>
      <c r="B53" s="88" t="s">
        <v>165</v>
      </c>
      <c r="C53" s="107">
        <v>0</v>
      </c>
      <c r="D53" s="107">
        <v>0</v>
      </c>
      <c r="E53" s="7">
        <v>0</v>
      </c>
      <c r="F53" s="107">
        <v>0</v>
      </c>
      <c r="G53" s="107">
        <v>0</v>
      </c>
      <c r="H53" s="7">
        <v>0</v>
      </c>
      <c r="I53" s="11"/>
      <c r="J53" s="103"/>
      <c r="K53" s="103"/>
      <c r="L53" s="103"/>
    </row>
    <row r="54" spans="1:12" ht="15.75" customHeight="1" x14ac:dyDescent="0.3">
      <c r="A54" s="24">
        <v>10</v>
      </c>
      <c r="B54" s="90" t="s">
        <v>21</v>
      </c>
      <c r="C54" s="7">
        <v>147260910560.48798</v>
      </c>
      <c r="D54" s="7">
        <v>2254005420.9376001</v>
      </c>
      <c r="E54" s="7">
        <v>149514915981.42557</v>
      </c>
      <c r="F54" s="7">
        <v>114344253336.99831</v>
      </c>
      <c r="G54" s="7">
        <v>1678691127.5674999</v>
      </c>
      <c r="H54" s="7">
        <v>116022944464.56581</v>
      </c>
      <c r="I54" s="11"/>
      <c r="J54" s="103"/>
      <c r="K54" s="103"/>
      <c r="L54" s="103"/>
    </row>
    <row r="55" spans="1:12" ht="15.75" customHeight="1" x14ac:dyDescent="0.25">
      <c r="A55" s="85"/>
      <c r="B55" s="86"/>
      <c r="C55" s="39"/>
      <c r="D55" s="39"/>
      <c r="E55" s="67"/>
      <c r="F55" s="39"/>
      <c r="G55" s="39"/>
      <c r="H55" s="67"/>
      <c r="I55" s="11"/>
      <c r="J55" s="11"/>
      <c r="K55" s="11"/>
      <c r="L55" s="11"/>
    </row>
    <row r="56" spans="1:12" ht="18" customHeight="1" x14ac:dyDescent="0.25">
      <c r="A56" s="74" t="s">
        <v>58</v>
      </c>
      <c r="B56" s="2"/>
      <c r="C56" s="11"/>
      <c r="D56" s="11"/>
      <c r="E56" s="11"/>
      <c r="F56" s="11"/>
      <c r="G56" s="11"/>
      <c r="H56" s="11"/>
      <c r="I56" s="11"/>
    </row>
    <row r="57" spans="1:12" ht="10.5" customHeight="1" x14ac:dyDescent="0.25">
      <c r="A57" s="74"/>
      <c r="B57" s="2"/>
      <c r="C57" s="11"/>
      <c r="D57" s="11"/>
      <c r="E57" s="11"/>
      <c r="F57" s="11"/>
      <c r="G57" s="11"/>
      <c r="H57" s="11"/>
      <c r="I57" s="11"/>
    </row>
    <row r="58" spans="1:12" ht="12" customHeight="1" x14ac:dyDescent="0.25">
      <c r="A58" s="74" t="s">
        <v>59</v>
      </c>
      <c r="B58" s="2"/>
      <c r="C58" s="11"/>
      <c r="D58" s="11"/>
      <c r="E58" s="11"/>
      <c r="F58" s="11"/>
      <c r="G58" s="11"/>
      <c r="H58" s="11"/>
      <c r="I58" s="11"/>
    </row>
    <row r="59" spans="1:12" ht="12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showGridLines="0" zoomScaleNormal="100" zoomScaleSheetLayoutView="100" workbookViewId="0">
      <selection activeCell="E10" sqref="E10"/>
    </sheetView>
  </sheetViews>
  <sheetFormatPr defaultRowHeight="12.75" x14ac:dyDescent="0.2"/>
  <cols>
    <col min="1" max="1" width="5.28515625" customWidth="1"/>
    <col min="2" max="2" width="44.5703125" bestFit="1" customWidth="1"/>
    <col min="3" max="4" width="17.7109375" customWidth="1"/>
    <col min="5" max="5" width="98.7109375" customWidth="1"/>
  </cols>
  <sheetData>
    <row r="2" spans="1:5" ht="13.5" x14ac:dyDescent="0.25">
      <c r="B2" s="68" t="s">
        <v>13</v>
      </c>
      <c r="C2" s="1" t="s">
        <v>14</v>
      </c>
      <c r="D2" s="42"/>
    </row>
    <row r="3" spans="1:5" ht="13.5" x14ac:dyDescent="0.25">
      <c r="B3" s="68" t="s">
        <v>15</v>
      </c>
      <c r="C3" s="78">
        <f>'RC'!B2</f>
        <v>42185</v>
      </c>
      <c r="D3" s="43" t="s">
        <v>167</v>
      </c>
    </row>
    <row r="4" spans="1:5" ht="18" customHeight="1" x14ac:dyDescent="0.3">
      <c r="B4" s="48" t="s">
        <v>168</v>
      </c>
      <c r="C4" s="2"/>
      <c r="D4" s="44"/>
    </row>
    <row r="5" spans="1:5" ht="49.5" x14ac:dyDescent="0.3">
      <c r="A5" s="40"/>
      <c r="B5" s="32"/>
      <c r="C5" s="41" t="s">
        <v>17</v>
      </c>
      <c r="D5" s="41" t="s">
        <v>18</v>
      </c>
    </row>
    <row r="6" spans="1:5" ht="18" customHeight="1" x14ac:dyDescent="0.2">
      <c r="A6" s="40"/>
      <c r="B6" s="50" t="s">
        <v>169</v>
      </c>
      <c r="C6" s="40"/>
      <c r="D6" s="40"/>
    </row>
    <row r="7" spans="1:5" ht="18" customHeight="1" x14ac:dyDescent="0.25">
      <c r="A7" s="40">
        <v>1</v>
      </c>
      <c r="B7" s="49" t="s">
        <v>221</v>
      </c>
      <c r="C7" s="56">
        <v>0.12004746233219681</v>
      </c>
      <c r="D7" s="56">
        <v>0.14432201143361531</v>
      </c>
      <c r="E7" s="57"/>
    </row>
    <row r="8" spans="1:5" ht="18" customHeight="1" x14ac:dyDescent="0.25">
      <c r="A8" s="40">
        <v>2</v>
      </c>
      <c r="B8" s="49" t="s">
        <v>222</v>
      </c>
      <c r="C8" s="56">
        <v>0.15428771461722046</v>
      </c>
      <c r="D8" s="56">
        <v>0.17733525250618923</v>
      </c>
    </row>
    <row r="9" spans="1:5" ht="18" customHeight="1" x14ac:dyDescent="0.25">
      <c r="A9" s="40">
        <v>3</v>
      </c>
      <c r="B9" s="49" t="s">
        <v>170</v>
      </c>
      <c r="C9" s="64">
        <v>1.0777678327997409</v>
      </c>
      <c r="D9" s="64">
        <v>1.0674755072351112</v>
      </c>
    </row>
    <row r="10" spans="1:5" ht="18" customHeight="1" x14ac:dyDescent="0.25">
      <c r="A10" s="40">
        <v>4</v>
      </c>
      <c r="B10" s="49" t="s">
        <v>171</v>
      </c>
      <c r="C10" s="64">
        <v>0.28210838474509259</v>
      </c>
      <c r="D10" s="65">
        <v>0.47822005032709436</v>
      </c>
      <c r="E10" s="57"/>
    </row>
    <row r="11" spans="1:5" ht="18" customHeight="1" x14ac:dyDescent="0.25">
      <c r="A11" s="40"/>
      <c r="B11" s="51" t="s">
        <v>172</v>
      </c>
      <c r="C11" s="62"/>
      <c r="D11" s="40"/>
    </row>
    <row r="12" spans="1:5" ht="18" customHeight="1" x14ac:dyDescent="0.25">
      <c r="A12" s="40">
        <v>5</v>
      </c>
      <c r="B12" s="49" t="s">
        <v>173</v>
      </c>
      <c r="C12" s="64">
        <v>8.7101299331499016E-2</v>
      </c>
      <c r="D12" s="64">
        <v>9.225502176962852E-2</v>
      </c>
      <c r="E12" s="57"/>
    </row>
    <row r="13" spans="1:5" ht="18" customHeight="1" x14ac:dyDescent="0.25">
      <c r="A13" s="40">
        <v>6</v>
      </c>
      <c r="B13" s="91" t="s">
        <v>174</v>
      </c>
      <c r="C13" s="64">
        <v>3.6966902451637897E-2</v>
      </c>
      <c r="D13" s="64">
        <v>3.6449860449945443E-2</v>
      </c>
      <c r="E13" s="57"/>
    </row>
    <row r="14" spans="1:5" ht="18" customHeight="1" x14ac:dyDescent="0.25">
      <c r="A14" s="40">
        <v>7</v>
      </c>
      <c r="B14" s="91" t="s">
        <v>175</v>
      </c>
      <c r="C14" s="65">
        <v>2.9713549253737179E-2</v>
      </c>
      <c r="D14" s="64">
        <v>4.3727476951962468E-2</v>
      </c>
      <c r="E14" s="59"/>
    </row>
    <row r="15" spans="1:5" ht="18" customHeight="1" x14ac:dyDescent="0.25">
      <c r="A15" s="40">
        <v>8</v>
      </c>
      <c r="B15" s="91" t="s">
        <v>176</v>
      </c>
      <c r="C15" s="65">
        <v>5.0134396879861119E-2</v>
      </c>
      <c r="D15" s="65">
        <v>5.5805161319683098E-2</v>
      </c>
      <c r="E15" s="63"/>
    </row>
    <row r="16" spans="1:5" ht="18" customHeight="1" x14ac:dyDescent="0.25">
      <c r="A16" s="40">
        <v>9</v>
      </c>
      <c r="B16" s="91" t="s">
        <v>177</v>
      </c>
      <c r="C16" s="64">
        <v>2.1488029661203414E-2</v>
      </c>
      <c r="D16" s="64">
        <v>2.3726905609698472E-2</v>
      </c>
    </row>
    <row r="17" spans="1:5" ht="18" customHeight="1" x14ac:dyDescent="0.25">
      <c r="A17" s="40">
        <v>10</v>
      </c>
      <c r="B17" s="91" t="s">
        <v>178</v>
      </c>
      <c r="C17" s="64">
        <v>0.13689063189788925</v>
      </c>
      <c r="D17" s="64">
        <v>0.15555721550844454</v>
      </c>
    </row>
    <row r="18" spans="1:5" ht="18" customHeight="1" x14ac:dyDescent="0.25">
      <c r="A18" s="40"/>
      <c r="B18" s="51" t="s">
        <v>179</v>
      </c>
      <c r="C18" s="40"/>
      <c r="D18" s="40"/>
    </row>
    <row r="19" spans="1:5" ht="18" customHeight="1" x14ac:dyDescent="0.25">
      <c r="A19" s="40">
        <v>11</v>
      </c>
      <c r="B19" s="92" t="s">
        <v>180</v>
      </c>
      <c r="C19" s="64">
        <v>6.8403843551651855E-2</v>
      </c>
      <c r="D19" s="64">
        <v>7.1522121043607084E-2</v>
      </c>
      <c r="E19" s="59"/>
    </row>
    <row r="20" spans="1:5" ht="18" customHeight="1" x14ac:dyDescent="0.25">
      <c r="A20" s="40">
        <v>12</v>
      </c>
      <c r="B20" s="49" t="s">
        <v>181</v>
      </c>
      <c r="C20" s="64">
        <v>6.0467841754434655E-2</v>
      </c>
      <c r="D20" s="64">
        <v>7.6730389411875308E-2</v>
      </c>
    </row>
    <row r="21" spans="1:5" ht="18" customHeight="1" x14ac:dyDescent="0.25">
      <c r="A21" s="40">
        <v>13</v>
      </c>
      <c r="B21" s="49" t="s">
        <v>182</v>
      </c>
      <c r="C21" s="64">
        <v>0.64501033586010592</v>
      </c>
      <c r="D21" s="64">
        <v>0.64700370761744608</v>
      </c>
    </row>
    <row r="22" spans="1:5" ht="18" customHeight="1" x14ac:dyDescent="0.25">
      <c r="A22" s="40">
        <v>14</v>
      </c>
      <c r="B22" s="49" t="s">
        <v>183</v>
      </c>
      <c r="C22" s="64">
        <v>0.56253028905151803</v>
      </c>
      <c r="D22" s="64">
        <v>0.54890039884905306</v>
      </c>
    </row>
    <row r="23" spans="1:5" ht="18" customHeight="1" x14ac:dyDescent="0.25">
      <c r="A23" s="40">
        <v>15</v>
      </c>
      <c r="B23" s="49" t="s">
        <v>184</v>
      </c>
      <c r="C23" s="96">
        <v>0.252563536291947</v>
      </c>
      <c r="D23" s="96">
        <v>2.9691469462426866E-2</v>
      </c>
    </row>
    <row r="24" spans="1:5" ht="18" customHeight="1" x14ac:dyDescent="0.25">
      <c r="A24" s="40"/>
      <c r="B24" s="93" t="s">
        <v>185</v>
      </c>
      <c r="C24" s="40"/>
      <c r="D24" s="40"/>
    </row>
    <row r="25" spans="1:5" ht="18" customHeight="1" x14ac:dyDescent="0.25">
      <c r="A25" s="40">
        <v>16</v>
      </c>
      <c r="B25" s="49" t="s">
        <v>209</v>
      </c>
      <c r="C25" s="64">
        <v>0.19855631743054372</v>
      </c>
      <c r="D25" s="58">
        <v>0.25786728547807214</v>
      </c>
    </row>
    <row r="26" spans="1:5" ht="18" customHeight="1" x14ac:dyDescent="0.25">
      <c r="A26" s="40">
        <v>17</v>
      </c>
      <c r="B26" s="49" t="s">
        <v>186</v>
      </c>
      <c r="C26" s="64">
        <v>0.69380257681736146</v>
      </c>
      <c r="D26" s="58">
        <v>0.70677701995131503</v>
      </c>
    </row>
    <row r="27" spans="1:5" ht="18" customHeight="1" x14ac:dyDescent="0.25">
      <c r="A27" s="40">
        <v>18</v>
      </c>
      <c r="B27" s="49" t="s">
        <v>187</v>
      </c>
      <c r="C27" s="64">
        <v>0.34072073667319819</v>
      </c>
      <c r="D27" s="64">
        <v>0.3915061711344226</v>
      </c>
    </row>
    <row r="28" spans="1:5" ht="15" customHeight="1" x14ac:dyDescent="0.25">
      <c r="A28" s="47"/>
      <c r="B28" s="52"/>
      <c r="C28" s="47"/>
      <c r="D28" s="47"/>
    </row>
    <row r="29" spans="1:5" ht="15" customHeight="1" x14ac:dyDescent="0.25">
      <c r="A29" s="47"/>
      <c r="B29" s="102"/>
      <c r="C29" s="47"/>
      <c r="D29" s="47"/>
    </row>
    <row r="30" spans="1:5" ht="15" customHeight="1" x14ac:dyDescent="0.25">
      <c r="A30" s="47"/>
      <c r="B30" s="101"/>
      <c r="C30" s="47"/>
      <c r="D30" s="47"/>
    </row>
    <row r="31" spans="1:5" ht="15" customHeight="1" x14ac:dyDescent="0.25">
      <c r="A31" s="47"/>
      <c r="B31" s="74"/>
      <c r="C31" s="2"/>
      <c r="D31" s="60"/>
    </row>
    <row r="32" spans="1:5" ht="11.25" customHeight="1" x14ac:dyDescent="0.25">
      <c r="A32" s="47"/>
      <c r="B32" s="74"/>
      <c r="C32" s="2"/>
      <c r="D32" s="47"/>
    </row>
    <row r="33" spans="1:5" ht="15" customHeight="1" x14ac:dyDescent="0.25">
      <c r="A33" s="47"/>
      <c r="B33" s="74"/>
      <c r="C33" s="2"/>
      <c r="D33" s="47"/>
    </row>
    <row r="34" spans="1:5" ht="15" customHeight="1" x14ac:dyDescent="0.25">
      <c r="A34" s="47"/>
      <c r="B34" s="52"/>
      <c r="C34" s="61"/>
      <c r="D34" s="47"/>
    </row>
    <row r="35" spans="1:5" ht="15" customHeight="1" x14ac:dyDescent="0.25">
      <c r="A35" s="47"/>
      <c r="B35" s="100"/>
      <c r="C35" s="60"/>
      <c r="D35" s="61"/>
    </row>
    <row r="36" spans="1:5" ht="15" customHeight="1" x14ac:dyDescent="0.25">
      <c r="A36" s="47"/>
      <c r="B36" s="52"/>
      <c r="C36" s="47"/>
      <c r="D36" s="47"/>
    </row>
    <row r="37" spans="1:5" ht="15" customHeight="1" x14ac:dyDescent="0.25">
      <c r="A37" s="47"/>
      <c r="B37" s="52"/>
      <c r="C37" s="47"/>
      <c r="D37" s="47"/>
    </row>
    <row r="38" spans="1:5" ht="15" customHeight="1" x14ac:dyDescent="0.25">
      <c r="A38" s="47"/>
      <c r="B38" s="52"/>
      <c r="C38" s="47"/>
      <c r="D38" s="47"/>
    </row>
    <row r="39" spans="1:5" ht="17.25" customHeight="1" x14ac:dyDescent="0.25">
      <c r="A39" s="47"/>
      <c r="B39" s="52"/>
      <c r="C39" s="47"/>
      <c r="D39" s="47"/>
    </row>
    <row r="40" spans="1:5" ht="19.5" customHeight="1" x14ac:dyDescent="0.2">
      <c r="C40" s="47"/>
      <c r="D40" s="47"/>
      <c r="E40" s="47"/>
    </row>
    <row r="41" spans="1:5" ht="19.5" customHeight="1" x14ac:dyDescent="0.2">
      <c r="C41" s="47"/>
      <c r="D41" s="47"/>
      <c r="E41" s="47"/>
    </row>
    <row r="42" spans="1:5" x14ac:dyDescent="0.2">
      <c r="C42" s="47"/>
      <c r="D42" s="47"/>
      <c r="E42" s="47"/>
    </row>
    <row r="43" spans="1:5" ht="13.5" x14ac:dyDescent="0.25">
      <c r="B43" s="45"/>
      <c r="C43" s="47"/>
      <c r="D43" s="47"/>
      <c r="E43" s="47"/>
    </row>
    <row r="44" spans="1:5" ht="13.5" x14ac:dyDescent="0.25">
      <c r="B44" s="46"/>
      <c r="C44" s="47"/>
      <c r="D44" s="47"/>
      <c r="E44" s="47"/>
    </row>
    <row r="45" spans="1:5" x14ac:dyDescent="0.2">
      <c r="C45" s="47"/>
      <c r="D45" s="47"/>
      <c r="E45" s="47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showGridLines="0" tabSelected="1" topLeftCell="A16" zoomScaleNormal="100" zoomScaleSheetLayoutView="100" workbookViewId="0">
      <selection activeCell="B27" sqref="B27:D27"/>
    </sheetView>
  </sheetViews>
  <sheetFormatPr defaultRowHeight="12.75" x14ac:dyDescent="0.2"/>
  <cols>
    <col min="1" max="1" width="5.28515625" customWidth="1"/>
    <col min="2" max="2" width="83" customWidth="1"/>
    <col min="3" max="3" width="9.5703125" bestFit="1" customWidth="1"/>
    <col min="4" max="4" width="8.42578125" bestFit="1" customWidth="1"/>
  </cols>
  <sheetData>
    <row r="1" spans="1:4" ht="13.5" x14ac:dyDescent="0.25">
      <c r="B1" s="68" t="s">
        <v>13</v>
      </c>
      <c r="C1" s="1" t="s">
        <v>14</v>
      </c>
      <c r="D1" s="1"/>
    </row>
    <row r="2" spans="1:4" ht="13.5" x14ac:dyDescent="0.25">
      <c r="B2" s="68" t="s">
        <v>15</v>
      </c>
      <c r="C2" s="78">
        <f>'RC'!B2</f>
        <v>42185</v>
      </c>
      <c r="D2" s="78"/>
    </row>
    <row r="3" spans="1:4" ht="36" customHeight="1" x14ac:dyDescent="0.3">
      <c r="A3" s="53"/>
      <c r="B3" s="124" t="s">
        <v>188</v>
      </c>
      <c r="C3" s="124"/>
      <c r="D3" s="54" t="s">
        <v>189</v>
      </c>
    </row>
    <row r="4" spans="1:4" ht="17.25" customHeight="1" x14ac:dyDescent="0.25">
      <c r="A4" s="40"/>
      <c r="B4" s="116" t="s">
        <v>190</v>
      </c>
      <c r="C4" s="116"/>
      <c r="D4" s="119"/>
    </row>
    <row r="5" spans="1:4" ht="17.25" customHeight="1" x14ac:dyDescent="0.25">
      <c r="A5" s="40">
        <v>1</v>
      </c>
      <c r="B5" s="113" t="s">
        <v>192</v>
      </c>
      <c r="C5" s="114"/>
      <c r="D5" s="115"/>
    </row>
    <row r="6" spans="1:4" ht="17.25" customHeight="1" x14ac:dyDescent="0.25">
      <c r="A6" s="40">
        <v>2</v>
      </c>
      <c r="B6" s="113" t="s">
        <v>191</v>
      </c>
      <c r="C6" s="114"/>
      <c r="D6" s="115"/>
    </row>
    <row r="7" spans="1:4" ht="17.25" customHeight="1" x14ac:dyDescent="0.25">
      <c r="A7" s="40">
        <v>3</v>
      </c>
      <c r="B7" s="97" t="s">
        <v>205</v>
      </c>
      <c r="C7" s="98"/>
      <c r="D7" s="99"/>
    </row>
    <row r="8" spans="1:4" ht="17.25" customHeight="1" x14ac:dyDescent="0.25">
      <c r="A8" s="40">
        <v>4</v>
      </c>
      <c r="B8" s="97" t="s">
        <v>204</v>
      </c>
      <c r="C8" s="98"/>
      <c r="D8" s="99"/>
    </row>
    <row r="9" spans="1:4" ht="17.25" customHeight="1" x14ac:dyDescent="0.25">
      <c r="A9" s="40">
        <v>5</v>
      </c>
      <c r="B9" s="113" t="s">
        <v>208</v>
      </c>
      <c r="C9" s="114"/>
      <c r="D9" s="123"/>
    </row>
    <row r="10" spans="1:4" ht="17.25" customHeight="1" x14ac:dyDescent="0.25">
      <c r="A10" s="40">
        <v>6</v>
      </c>
      <c r="B10" s="113" t="s">
        <v>206</v>
      </c>
      <c r="C10" s="114"/>
      <c r="D10" s="123"/>
    </row>
    <row r="11" spans="1:4" ht="17.25" customHeight="1" x14ac:dyDescent="0.25">
      <c r="A11" s="40">
        <v>7</v>
      </c>
      <c r="B11" s="113" t="s">
        <v>207</v>
      </c>
      <c r="C11" s="114"/>
      <c r="D11" s="123"/>
    </row>
    <row r="12" spans="1:4" ht="17.25" customHeight="1" x14ac:dyDescent="0.25">
      <c r="A12" s="40"/>
      <c r="B12" s="113"/>
      <c r="C12" s="114"/>
      <c r="D12" s="123"/>
    </row>
    <row r="13" spans="1:4" ht="17.25" customHeight="1" x14ac:dyDescent="0.25">
      <c r="A13" s="40"/>
      <c r="B13" s="118"/>
      <c r="C13" s="118"/>
      <c r="D13" s="119"/>
    </row>
    <row r="14" spans="1:4" ht="17.25" customHeight="1" x14ac:dyDescent="0.25">
      <c r="A14" s="40"/>
      <c r="B14" s="116" t="s">
        <v>197</v>
      </c>
      <c r="C14" s="116"/>
      <c r="D14" s="119"/>
    </row>
    <row r="15" spans="1:4" ht="17.25" customHeight="1" x14ac:dyDescent="0.25">
      <c r="A15" s="40">
        <v>1</v>
      </c>
      <c r="B15" s="120" t="s">
        <v>193</v>
      </c>
      <c r="C15" s="121"/>
      <c r="D15" s="122"/>
    </row>
    <row r="16" spans="1:4" ht="17.25" customHeight="1" x14ac:dyDescent="0.25">
      <c r="A16" s="40">
        <v>2</v>
      </c>
      <c r="B16" s="120" t="s">
        <v>194</v>
      </c>
      <c r="C16" s="121"/>
      <c r="D16" s="122"/>
    </row>
    <row r="17" spans="1:4" ht="17.25" customHeight="1" x14ac:dyDescent="0.25">
      <c r="A17" s="40">
        <v>3</v>
      </c>
      <c r="B17" s="120" t="s">
        <v>195</v>
      </c>
      <c r="C17" s="121"/>
      <c r="D17" s="122"/>
    </row>
    <row r="18" spans="1:4" ht="17.25" customHeight="1" x14ac:dyDescent="0.25">
      <c r="A18" s="40">
        <v>4</v>
      </c>
      <c r="B18" s="120" t="s">
        <v>196</v>
      </c>
      <c r="C18" s="121"/>
      <c r="D18" s="122"/>
    </row>
    <row r="19" spans="1:4" ht="17.25" customHeight="1" x14ac:dyDescent="0.25">
      <c r="A19" s="40">
        <v>5</v>
      </c>
      <c r="B19" s="120" t="s">
        <v>212</v>
      </c>
      <c r="C19" s="121"/>
      <c r="D19" s="122"/>
    </row>
    <row r="20" spans="1:4" ht="17.25" customHeight="1" x14ac:dyDescent="0.25">
      <c r="A20" s="40">
        <v>6</v>
      </c>
      <c r="B20" s="113" t="s">
        <v>201</v>
      </c>
      <c r="C20" s="114"/>
      <c r="D20" s="125"/>
    </row>
    <row r="21" spans="1:4" ht="17.25" customHeight="1" x14ac:dyDescent="0.25">
      <c r="A21" s="40">
        <v>7</v>
      </c>
      <c r="B21" s="120" t="s">
        <v>202</v>
      </c>
      <c r="C21" s="121"/>
      <c r="D21" s="122"/>
    </row>
    <row r="22" spans="1:4" ht="17.25" customHeight="1" x14ac:dyDescent="0.25">
      <c r="A22" s="40">
        <v>8</v>
      </c>
      <c r="B22" s="120" t="s">
        <v>210</v>
      </c>
      <c r="C22" s="121"/>
      <c r="D22" s="122"/>
    </row>
    <row r="23" spans="1:4" ht="17.25" customHeight="1" x14ac:dyDescent="0.25">
      <c r="A23" s="40">
        <v>9</v>
      </c>
      <c r="B23" s="118" t="s">
        <v>211</v>
      </c>
      <c r="C23" s="118"/>
      <c r="D23" s="119"/>
    </row>
    <row r="24" spans="1:4" ht="17.25" customHeight="1" x14ac:dyDescent="0.2"/>
    <row r="25" spans="1:4" ht="17.25" customHeight="1" x14ac:dyDescent="0.2"/>
    <row r="26" spans="1:4" ht="27" customHeight="1" x14ac:dyDescent="0.25">
      <c r="A26" s="40"/>
      <c r="B26" s="116" t="s">
        <v>198</v>
      </c>
      <c r="C26" s="116"/>
      <c r="D26" s="117"/>
    </row>
    <row r="27" spans="1:4" ht="17.25" customHeight="1" x14ac:dyDescent="0.25">
      <c r="A27" s="40">
        <v>1</v>
      </c>
      <c r="B27" s="113" t="s">
        <v>213</v>
      </c>
      <c r="C27" s="114"/>
      <c r="D27" s="115"/>
    </row>
    <row r="28" spans="1:4" ht="17.25" customHeight="1" x14ac:dyDescent="0.25">
      <c r="A28" s="40">
        <v>2</v>
      </c>
      <c r="B28" s="113" t="s">
        <v>214</v>
      </c>
      <c r="C28" s="114"/>
      <c r="D28" s="115"/>
    </row>
    <row r="29" spans="1:4" ht="17.25" customHeight="1" x14ac:dyDescent="0.25">
      <c r="A29" s="40">
        <v>3</v>
      </c>
      <c r="B29" s="104" t="s">
        <v>215</v>
      </c>
      <c r="C29" s="105"/>
      <c r="D29" s="106"/>
    </row>
    <row r="30" spans="1:4" ht="17.25" customHeight="1" x14ac:dyDescent="0.25">
      <c r="A30" s="40">
        <v>4</v>
      </c>
      <c r="B30" s="113" t="s">
        <v>216</v>
      </c>
      <c r="C30" s="114"/>
      <c r="D30" s="115"/>
    </row>
    <row r="31" spans="1:4" ht="17.25" customHeight="1" x14ac:dyDescent="0.25">
      <c r="A31" s="40">
        <v>5</v>
      </c>
      <c r="B31" s="113" t="s">
        <v>217</v>
      </c>
      <c r="C31" s="114"/>
      <c r="D31" s="115"/>
    </row>
    <row r="32" spans="1:4" ht="17.25" customHeight="1" x14ac:dyDescent="0.25">
      <c r="A32" s="40">
        <v>6</v>
      </c>
      <c r="B32" s="113" t="s">
        <v>218</v>
      </c>
      <c r="C32" s="114"/>
      <c r="D32" s="115"/>
    </row>
    <row r="33" spans="1:4" ht="17.25" customHeight="1" x14ac:dyDescent="0.25">
      <c r="A33" s="40"/>
      <c r="B33" s="113"/>
      <c r="C33" s="114"/>
      <c r="D33" s="115"/>
    </row>
    <row r="34" spans="1:4" ht="17.25" customHeight="1" x14ac:dyDescent="0.25">
      <c r="A34" s="40"/>
      <c r="B34" s="113"/>
      <c r="C34" s="114"/>
      <c r="D34" s="115"/>
    </row>
    <row r="35" spans="1:4" ht="17.25" customHeight="1" x14ac:dyDescent="0.25">
      <c r="A35" s="40"/>
      <c r="B35" s="113"/>
      <c r="C35" s="114"/>
      <c r="D35" s="115"/>
    </row>
    <row r="36" spans="1:4" ht="17.25" customHeight="1" x14ac:dyDescent="0.25">
      <c r="A36" s="40"/>
      <c r="B36" s="113"/>
      <c r="C36" s="114"/>
      <c r="D36" s="115"/>
    </row>
    <row r="37" spans="1:4" ht="17.25" customHeight="1" x14ac:dyDescent="0.25">
      <c r="A37" s="40"/>
      <c r="B37" s="113"/>
      <c r="C37" s="114"/>
      <c r="D37" s="115"/>
    </row>
    <row r="38" spans="1:4" ht="17.25" customHeight="1" x14ac:dyDescent="0.25">
      <c r="A38" s="40"/>
      <c r="B38" s="118"/>
      <c r="C38" s="118"/>
      <c r="D38" s="119"/>
    </row>
    <row r="39" spans="1:4" ht="13.5" x14ac:dyDescent="0.25">
      <c r="A39" s="94"/>
      <c r="B39" s="116" t="s">
        <v>200</v>
      </c>
      <c r="C39" s="116"/>
      <c r="D39" s="117"/>
    </row>
    <row r="40" spans="1:4" ht="17.25" customHeight="1" x14ac:dyDescent="0.25">
      <c r="A40" s="40">
        <v>1</v>
      </c>
      <c r="B40" s="113" t="s">
        <v>218</v>
      </c>
      <c r="C40" s="114"/>
      <c r="D40" s="115"/>
    </row>
    <row r="41" spans="1:4" ht="17.25" customHeight="1" x14ac:dyDescent="0.25">
      <c r="A41" s="40">
        <v>2</v>
      </c>
      <c r="B41" s="113" t="s">
        <v>219</v>
      </c>
      <c r="C41" s="114"/>
      <c r="D41" s="115"/>
    </row>
    <row r="42" spans="1:4" ht="17.25" customHeight="1" x14ac:dyDescent="0.25">
      <c r="A42" s="40">
        <v>3</v>
      </c>
      <c r="B42" s="113" t="s">
        <v>220</v>
      </c>
      <c r="C42" s="114"/>
      <c r="D42" s="115"/>
    </row>
    <row r="44" spans="1:4" x14ac:dyDescent="0.2">
      <c r="B44" s="74" t="s">
        <v>58</v>
      </c>
    </row>
    <row r="45" spans="1:4" x14ac:dyDescent="0.2">
      <c r="B45" s="74"/>
    </row>
    <row r="46" spans="1:4" x14ac:dyDescent="0.2">
      <c r="B46" s="74" t="s">
        <v>59</v>
      </c>
    </row>
  </sheetData>
  <mergeCells count="35">
    <mergeCell ref="B41:D41"/>
    <mergeCell ref="B42:D42"/>
    <mergeCell ref="B3:C3"/>
    <mergeCell ref="B23:D23"/>
    <mergeCell ref="B9:D9"/>
    <mergeCell ref="B19:D19"/>
    <mergeCell ref="B21:D21"/>
    <mergeCell ref="B16:D16"/>
    <mergeCell ref="B17:D17"/>
    <mergeCell ref="B11:D11"/>
    <mergeCell ref="B12:D12"/>
    <mergeCell ref="B20:D20"/>
    <mergeCell ref="B4:D4"/>
    <mergeCell ref="B5:D5"/>
    <mergeCell ref="B26:D26"/>
    <mergeCell ref="B27:D27"/>
    <mergeCell ref="B6:D6"/>
    <mergeCell ref="B18:D18"/>
    <mergeCell ref="B14:D14"/>
    <mergeCell ref="B22:D22"/>
    <mergeCell ref="B15:D15"/>
    <mergeCell ref="B10:D10"/>
    <mergeCell ref="B13:D13"/>
    <mergeCell ref="B40:D40"/>
    <mergeCell ref="B39:D39"/>
    <mergeCell ref="B38:D38"/>
    <mergeCell ref="B28:D28"/>
    <mergeCell ref="B34:D34"/>
    <mergeCell ref="B35:D35"/>
    <mergeCell ref="B36:D36"/>
    <mergeCell ref="B37:D37"/>
    <mergeCell ref="B33:D33"/>
    <mergeCell ref="B32:D32"/>
    <mergeCell ref="B30:D30"/>
    <mergeCell ref="B31:D31"/>
  </mergeCells>
  <phoneticPr fontId="2" type="noConversion"/>
  <pageMargins left="0.75" right="0.75" top="0.44" bottom="0.31" header="0.28999999999999998" footer="0.18"/>
  <pageSetup scale="78" orientation="portrait" r:id="rId1"/>
  <headerFooter alignWithMargins="0">
    <oddHeader>&amp;R&amp;"Geo_Arial,Regular"&amp;9Annex to Transparency Regulation about Financial Condition of a Commercial Bank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6Z2IY4zYf+HTPL1RElxmHP30K/w=</DigestValue>
    </Reference>
    <Reference URI="#idOfficeObject" Type="http://www.w3.org/2000/09/xmldsig#Object">
      <DigestMethod Algorithm="http://www.w3.org/2000/09/xmldsig#sha1"/>
      <DigestValue>WkKLc+EdEEDV/zrB1d0eoSvZ6Dc=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SX6rjzlr1JSFNeeFVvIOBamu3kg=</DigestValue>
    </Reference>
  </SignedInfo>
  <SignatureValue>GwE4AVezD2I0E3Cni2gX+X/m5FvPCkcTw35KbEn7Z7iQx10c8MQrB6e8QaY1iyzJaIhhIa5OER0a
bt6v91tj67NE0zwOh/PPjm7VGIs4TGcKI+wpTdyHHtPwmsgxDjEj3jbgVnlTPVNJ1vVHt/qCx9/i
vfbkFmTaGso6vUY2tP1aLQFcl88dynh4U3NtyLNesEAnRBZb9Km9fBMRcxguwgX5InKupfQSm4EK
lh+I/DXzbWULy6BYTqP4uPK/aCgaZWX3kHxeFkuN07Ipf/cJ3vf20K1+yBPLcyehyspSb56TUR24
2p6Ct7h4N5Nje2QrmJb4ORJBqHnfSWPYa6/vJA==</SignatureValue>
  <KeyInfo>
    <X509Data>
      <X509Certificate>MIIGOzCCBSOgAwIBAgIKLgxqewABAAAQ/zANBgkqhkiG9w0BAQUFADBKMRIwEAYKCZImiZPyLGQB
GRYCZ2UxEzARBgoJkiaJk/IsZAEZFgNuYmcxHzAdBgNVBAMTFk5CRyBDbGFzcyAyIElOVCBTdWIg
Q0EwHhcNMTUwNjAxMTMzOTI1WhcNMTcwMjEyMDkxOTIzWjA5MRUwEwYDVQQKEwxKU0MgVEJDIEJB
TksxIDAeBgNVBAMTF0JUQiAtIE1pa2hlaWwgQWJhc2hpZHplMIIBIjANBgkqhkiG9w0BAQEFAAOC
AQ8AMIIBCgKCAQEA61mNTfMkTqVCb3P3ylNh/tTQXwqgkMReuxKl3roJPmU1srzwumW5xce7/uO4
Bzu9M/MArvG/PazorLMBHu1am89rSqdH5ryoIGxqHmrPz9RS7OJZ/a/5TFB/cqmFtGLkftRF/HY6
GFjRfntqy887dy+OFOK8TsyI4BwuKLwT1CgYimRvpRJFpYr1mfsgNrm3F1QLblsKlrOs7e/S7R0A
y2CPq2zotb7qtADH/GqF65jYkBGiWSlH0FI4LeJ8e3KWZ7g+DW2sKZs2rgHGg9ZqliKpxpDklHEN
3jzjl80k/bcXacaCTVDDWer9mY4JFyz655LZ0TtXItnq0cDughtbUwIDAQABo4IDMjCCAy4wPAYJ
KwYBBAGCNxUHBC8wLQYlKwYBBAGCNxUI5rJgg431RIaBmQmDuKFKg76EcQSDxJEzhIOIXQIBZAIB
GzAdBgNVHSUEFjAUBggrBgEFBQcDAgYIKwYBBQUHAwQwCwYDVR0PBAQDAgeAMCcGCSsGAQQBgjcV
CgQaMBgwCgYIKwYBBQUHAwIwCgYIKwYBBQUHAwQwHQYDVR0OBBYEFFvX+5o7ss1iHYSm/nl6wMb2
15LbMB8GA1UdIwQYMBaAFMMu0i/wTC8ZwieC/PYurGqwSc/BMIIBJQYDVR0fBIIBHDCCARgwggEU
oIIBEKCCAQyGgcdsZGFwOi8vL0NOPU5CRyUyMENsYXNzJTIwMiUyMElOVCUyMFN1YiUyMENBKDEp
LENOPW5iZy1zdWJDQSxDTj1DRFAsQ049UHVibGljJTIwS2V5JTIwU2VydmljZXMsQ049U2Vydmlj
ZXMsQ049Q29uZmlndXJhdGlvbixEQz1uYmcsREM9Z2U/Y2VydGlmaWNhdGVSZXZvY2F0aW9uTGlz
dD9iYXNlP29iamVjdENsYXNzPWNSTERpc3RyaWJ1dGlvblBvaW50hkBodHRwOi8vY3JsLm5iZy5n
b3YuZ2UvY2EvTkJHJTIwQ2xhc3MlMjAyJTIwSU5UJTIwU3ViJTIwQ0EoMSkuY3JsMIIBLgYIKwYB
BQUHAQEEggEgMIIBHDCBugYIKwYBBQUHMAKGga1sZGFwOi8vL0NOPU5CRyUyMENsYXNzJTIwMiUy
MElOVCUyMFN1YiUyMENBLENOPUFJQSxDTj1QdWJsaWMlMjBLZXklMjBTZXJ2aWNlcyxDTj1TZXJ2
aWNlcyxDTj1Db25maWd1cmF0aW9uLERDPW5iZyxEQz1nZT9jQUNlcnRpZmljYXRlP2Jhc2U/b2Jq
ZWN0Q2xhc3M9Y2VydGlmaWNhdGlvbkF1dGhvcml0eTBdBggrBgEFBQcwAoZRaHR0cDovL2NybC5u
YmcuZ292LmdlL2NhL25iZy1zdWJDQS5uYmcuZ2VfTkJHJTIwQ2xhc3MlMjAyJTIwSU5UJTIwU3Vi
JTIwQ0EoMSkuY3J0MA0GCSqGSIb3DQEBBQUAA4IBAQAyK1jB+Y6AXBKJ50orFHz8uCgLaG+Enhvm
hr58qwkE59OPDI78cC3/NuImhX6iSB9JsSquualmGrr46uLBYvXcynyOqEQPurEDC1vSWzuEfC0w
pKUCUZcOOA2ypWo99bisRTY/jLVWgKwU5qTVtjtopjBw/kj+Qt94M1H3LW8z0NMxxmsXCjuYrvRQ
Nk+8R8JAKViksG5gbxK6zcGJfRGc6CnElkzB0j+Y+8QS08V2H8OdBd4Ffm+uKPYc3htIi3b+lXNe
UUbCshVg9ekqcvwDROlGd57HvQICOiBAe+jLqpuX7D34DIVEqmyFXH76kOxsi8zv9aRW8IQk6l2U
lriC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3gmBuHH+ViLo8YBswreNSTXM870=</DigestValue>
      </Reference>
      <Reference URI="/xl/worksheets/sheet1.xml?ContentType=application/vnd.openxmlformats-officedocument.spreadsheetml.worksheet+xml">
        <DigestMethod Algorithm="http://www.w3.org/2000/09/xmldsig#sha1"/>
        <DigestValue>quhRd3K/K3EEJY/bjSaJ4X1WtC8=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5.xml?ContentType=application/vnd.openxmlformats-officedocument.spreadsheetml.worksheet+xml">
        <DigestMethod Algorithm="http://www.w3.org/2000/09/xmldsig#sha1"/>
        <DigestValue>4OLUgdVduKpf8g1NwLWKU3Fv9BU=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TBCk9PQylGRjFCyNnppvs43//qY=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GBmHSajl50brnNCfJynhi287BWU=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qXvrHCfC9ZEowcUxHOuRB6aPZ/U=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3qiGVspdGrm7qpwpQM/0/rr8MRc=</DigestValue>
      </Reference>
      <Reference URI="/xl/sharedStrings.xml?ContentType=application/vnd.openxmlformats-officedocument.spreadsheetml.sharedStrings+xml">
        <DigestMethod Algorithm="http://www.w3.org/2000/09/xmldsig#sha1"/>
        <DigestValue>PKeaLLUqco7IE6HoDJxsciUifTE=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2015-07-30T12:25:37Z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NBG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2015-07-30T12:25:37Z</xd:SigningTime>
          <xd:SigningCertificate>
            <xd:Cert>
              <xd:CertDigest>
                <DigestMethod Algorithm="http://www.w3.org/2000/09/xmldsig#sha1"/>
                <DigestValue>VJJFmCCV47wZlSYsnyfIn5xCI4I=</DigestValue>
              </xd:CertDigest>
              <xd:IssuerSerial>
                <X509IssuerName>CN=NBG Class 2 INT Sub CA, DC=nbg, DC=ge</X509IssuerName>
                <X509SerialNumber>217457891867282645192959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X9KNbNutNTjD+GI9AlKWI/3MNOE=</DigestValue>
    </Reference>
    <Reference URI="#idOfficeObject" Type="http://www.w3.org/2000/09/xmldsig#Object">
      <DigestMethod Algorithm="http://www.w3.org/2000/09/xmldsig#sha1"/>
      <DigestValue>WkKLc+EdEEDV/zrB1d0eoSvZ6Dc=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g7Da/ypbmtNLt44QtxIq/tEwxps=</DigestValue>
    </Reference>
  </SignedInfo>
  <SignatureValue>CzFk2I8vC7wwj6PPvpnGfw+UF7HqTvKtpYsR+YwLTqD8lW0fpA2UwGAEK25pV3Dw/zFf94XmSZBc
tTnyK1rNMSVvaviVMVynaIbNQeIBXIarz8gosOJku1cTtOGFa6pz0Mw7ZFvgl/9Fiunt5HR09iod
7TRm19OVl6ZHlHI4qWMqDm5QoaWu5StGscRfpetDC05RXmnsNg1MMWTxWPKB2kctsfg/gkBuY+jg
vqrOiR5M7lRC9zQHAu9/ljSEyvnapSzcgiGhpq4FI1iWlaMHP1b1ObI2zLIRWMuIGfiTyHQ46MnJ
k43/r3rUN/YMkGWJ07Xe40kxJg/0gXVecfEMvQ==</SignatureValue>
  <KeyInfo>
    <X509Data>
      <X509Certificate>MIIGPzCCBSegAwIBAgIKQyFa7gABAAAPyzANBgkqhkiG9w0BAQUFADBKMRIwEAYKCZImiZPyLGQB
GRYCZ2UxEzARBgoJkiaJk/IsZAEZFgNuYmcxHzAdBgNVBAMTFk5CRyBDbGFzcyAyIElOVCBTdWIg
Q0EwHhcNMTUwMjI2MDU0OTI0WhcNMTcwMjEyMDkxOTIzWjA9MRUwEwYDVQQKEwxKU0MgVEJDIEJB
TksxJDAiBgNVBAMTG0JUQiAtIFZha2h0YW5nIEJhYnVuYXNodmlsaTCCASIwDQYJKoZIhvcNAQEB
BQADggEPADCCAQoCggEBAMjNNxb1eZcHC4uHAIXZ3cl1pHEqAgLF2z0bBsQ6j2HhNPBWYIoU+JKe
v1Es4IOuxZYPB8YnLXezvsG4dI94bifulE+0IB8zDfZIbOKkEPjY8T9TwmmFihZpCkNeKTU7+bDb
pkdOTQQ85HqH6PfnoBeajzaP3bK/Eue+zTMdLhwT9OVgEeSKyUx5tgGsGu9tmn1YMiwNa+cFQU40
dzfxj8xzL7rXHZHQlQ0LllyylYrgdiv51oleQgVQGVgMNb266D3R6XaFfm1+5UEMuAed4Tw5CqWY
WmXRZ5nvmipRmsbwJhFHrEKZY0OADdiKODYZX/rTgVWmt6RQu0fj4PQwy9kCAwEAAaOCAzIwggMu
MDwGCSsGAQQBgjcVBwQvMC0GJSsGAQQBgjcVCOayYION9USGgZkJg7ihSoO+hHEEg8SRM4SDiF0C
AWQCARswHQYDVR0lBBYwFAYIKwYBBQUHAwIGCCsGAQUFBwMEMAsGA1UdDwQEAwIHgDAnBgkrBgEE
AYI3FQoEGjAYMAoGCCsGAQUFBwMCMAoGCCsGAQUFBwMEMB0GA1UdDgQWBBT+nQjn619i5FDnGN1z
jy+ZAd1nYDAfBgNVHSMEGDAWgBTDLtIv8EwvGcIngvz2LqxqsEnPwTCCASUGA1UdHwSCARwwggEY
MIIBFKCCARCgggEMhoHHbGRhcDovLy9DTj1OQkclMjBDbGFzcyUyMDIlMjBJTlQlMjBTdWIlMjBD
QSgxKSxDTj1uYmctc3ViQ0EsQ049Q0RQLENOPVB1YmxpYyUyMEtleSUyMFNlcnZpY2VzLENOPVNl
cnZpY2VzLENOPUNvbmZpZ3VyYXRpb24sREM9bmJnLERDPWdlP2NlcnRpZmljYXRlUmV2b2NhdGlv
bkxpc3Q/YmFzZT9vYmplY3RDbGFzcz1jUkxEaXN0cmlidXRpb25Qb2ludIZAaHR0cDovL2NybC5u
YmcuZ292LmdlL2NhL05CRyUyMENsYXNzJTIwMiUyMElOVCUyMFN1YiUyMENBKDEpLmNybDCCAS4G
CCsGAQUFBwEBBIIBIDCCARwwgboGCCsGAQUFBzAChoGtbGRhcDovLy9DTj1OQkclMjBDbGFzcyUy
MDIlMjBJTlQlMjBTdWIlMjBDQSxDTj1BSUEsQ049UHVibGljJTIwS2V5JTIwU2VydmljZXMsQ049
U2VydmljZXMsQ049Q29uZmlndXJhdGlvbixEQz1uYmcsREM9Z2U/Y0FDZXJ0aWZpY2F0ZT9iYXNl
P29iamVjdENsYXNzPWNlcnRpZmljYXRpb25BdXRob3JpdHkwXQYIKwYBBQUHMAKGUWh0dHA6Ly9j
cmwubmJnLmdvdi5nZS9jYS9uYmctc3ViQ0EubmJnLmdlX05CRyUyMENsYXNzJTIwMiUyMElOVCUy
MFN1YiUyMENBKDEpLmNydDANBgkqhkiG9w0BAQUFAAOCAQEAoVbIJnhOpc1fZQ8oXorl6S0uGUwr
F9VeyP4C6A2q7ODdguHRK9Ygupua0j7f2KcgaH2sJ1rm4eBQpiyqfhXvVcI8m3fEy1dgoWzmnDIZ
LxwilEvDOT4McCjJ/i8Qq6EX51h6ZnDHRtT2tLpsTaBiAJRi5BkViFv6UPw2k9Gd3B6LkIQOOTXb
Pl/eyf8D8YE+r9+/jm8QMfkr7xen5A6Nv26LCZYvAYDBoMDfkAQ2P12iYo4zunZ9MZA6J8GX4Xe7
p37abrwcl/Y3w3BDYwR+W4JPTyIkg1XVw5Ns4xMz/Nfv3RT6ou2PZIQzPqUE9DnTDQbaWzgqtcPS
Y/9LUj5I2g==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3gmBuHH+ViLo8YBswreNSTXM870=</DigestValue>
      </Reference>
      <Reference URI="/xl/worksheets/sheet1.xml?ContentType=application/vnd.openxmlformats-officedocument.spreadsheetml.worksheet+xml">
        <DigestMethod Algorithm="http://www.w3.org/2000/09/xmldsig#sha1"/>
        <DigestValue>quhRd3K/K3EEJY/bjSaJ4X1WtC8=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5.xml?ContentType=application/vnd.openxmlformats-officedocument.spreadsheetml.worksheet+xml">
        <DigestMethod Algorithm="http://www.w3.org/2000/09/xmldsig#sha1"/>
        <DigestValue>4OLUgdVduKpf8g1NwLWKU3Fv9BU=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6D/sckrkOgIJrD/y7JLTCnRDqaA=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3Elxxnb/0A0BG02+uaERS4BUZew=</DigestValue>
      </Reference>
      <Reference URI="/xl/worksheets/sheet3.xml?ContentType=application/vnd.openxmlformats-officedocument.spreadsheetml.worksheet+xml">
        <DigestMethod Algorithm="http://www.w3.org/2000/09/xmldsig#sha1"/>
        <DigestValue>TBCk9PQylGRjFCyNnppvs43//qY=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book.xml?ContentType=application/vnd.openxmlformats-officedocument.spreadsheetml.sheet.main+xml">
        <DigestMethod Algorithm="http://www.w3.org/2000/09/xmldsig#sha1"/>
        <DigestValue>GBmHSajl50brnNCfJynhi287BWU=</DigestValue>
      </Reference>
      <Reference URI="/xl/calcChain.xml?ContentType=application/vnd.openxmlformats-officedocument.spreadsheetml.calcChain+xml">
        <DigestMethod Algorithm="http://www.w3.org/2000/09/xmldsig#sha1"/>
        <DigestValue>jM6XAx2JPY0BXCn3htaLdSaf20E=</DigestValue>
      </Reference>
      <Reference URI="/xl/worksheets/sheet4.xml?ContentType=application/vnd.openxmlformats-officedocument.spreadsheetml.worksheet+xml">
        <DigestMethod Algorithm="http://www.w3.org/2000/09/xmldsig#sha1"/>
        <DigestValue>qXvrHCfC9ZEowcUxHOuRB6aPZ/U=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rMZKhjssSIc6hd89a5/1LkAMTuU=</DigestValue>
      </Reference>
      <Reference URI="/xl/worksheets/sheet2.xml?ContentType=application/vnd.openxmlformats-officedocument.spreadsheetml.worksheet+xml">
        <DigestMethod Algorithm="http://www.w3.org/2000/09/xmldsig#sha1"/>
        <DigestValue>3qiGVspdGrm7qpwpQM/0/rr8MRc=</DigestValue>
      </Reference>
      <Reference URI="/xl/sharedStrings.xml?ContentType=application/vnd.openxmlformats-officedocument.spreadsheetml.sharedStrings+xml">
        <DigestMethod Algorithm="http://www.w3.org/2000/09/xmldsig#sha1"/>
        <DigestValue>PKeaLLUqco7IE6HoDJxsciUifTE=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2015-07-30T12:27:13Z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NBG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2015-07-30T12:27:13Z</xd:SigningTime>
          <xd:SigningCertificate>
            <xd:Cert>
              <xd:CertDigest>
                <DigestMethod Algorithm="http://www.w3.org/2000/09/xmldsig#sha1"/>
                <DigestValue>4xD5CyE6L9x+e2zAqkXXTxG7SBg=</DigestValue>
              </xd:CertDigest>
              <xd:IssuerSerial>
                <X509IssuerName>CN=NBG Class 2 INT Sub CA, DC=nbg, DC=ge</X509IssuerName>
                <X509SerialNumber>317013849081210810142667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RC</vt:lpstr>
      <vt:lpstr>RI</vt:lpstr>
      <vt:lpstr>RC-O</vt:lpstr>
      <vt:lpstr>Ratios</vt:lpstr>
      <vt:lpstr>shareholders</vt:lpstr>
      <vt:lpstr>Ratios!Print_Area</vt:lpstr>
      <vt:lpstr>RI!Print_Area</vt:lpstr>
      <vt:lpstr>shareholders!Print_Area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Ramishvili</dc:creator>
  <cp:lastModifiedBy>Nodar Tsomaia</cp:lastModifiedBy>
  <cp:lastPrinted>2009-10-15T06:16:39Z</cp:lastPrinted>
  <dcterms:created xsi:type="dcterms:W3CDTF">2006-03-24T12:21:33Z</dcterms:created>
  <dcterms:modified xsi:type="dcterms:W3CDTF">2015-07-27T07:03:54Z</dcterms:modified>
</cp:coreProperties>
</file>