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Pichkhaia\Documents\TBC\Reporting\NBG\2014\"/>
    </mc:Choice>
  </mc:AlternateContent>
  <bookViews>
    <workbookView xWindow="0" yWindow="45" windowWidth="15030" windowHeight="8385" activeTab="3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5251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<sst xmlns="http://schemas.openxmlformats.org/spreadsheetml/2006/main" count="305" uniqueCount="229">
  <si>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</si>
  <si>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</si>
  <si>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</si>
  <si>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</si>
  <si>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</si>
  <si>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</si>
  <si>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</si>
  <si>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</si>
  <si>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</si>
  <si>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</si>
  <si>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</si>
  <si>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</si>
  <si>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</si>
  <si>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</si>
  <si>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</si>
  <si>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</si>
  <si>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</si>
  <si>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</si>
  <si>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</si>
  <si>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</si>
  <si>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</si>
  <si>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</si>
  <si>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</si>
  <si>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</si>
  <si>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</si>
  <si>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</si>
  <si>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</si>
  <si>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</si>
  <si>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</si>
  <si>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</si>
  <si>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</si>
  <si>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</si>
  <si>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</si>
  <si>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</si>
  <si>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</si>
  <si>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</si>
  <si>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</si>
  <si>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</si>
  <si>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</si>
  <si>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</si>
  <si>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</si>
  <si>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</si>
  <si>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</si>
  <si>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</si>
  <si>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</si>
  <si>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</si>
  <si>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</si>
  <si>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</si>
  <si>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</si>
  <si>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</si>
  <si>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</si>
  <si>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</si>
  <si>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</si>
  <si>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</si>
  <si>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</si>
  <si>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</si>
  <si>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</si>
  <si>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</si>
  <si>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</si>
  <si>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</si>
  <si>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</si>
  <si>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</si>
  <si>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</si>
  <si>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</si>
  <si>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</si>
  <si>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</si>
  <si>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</si>
  <si>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</si>
  <si>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</si>
  <si>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</si>
  <si>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</si>
  <si>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</si>
  <si>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</si>
  <si>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</si>
  <si>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</si>
  <si>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</si>
  <si>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</si>
  <si>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</si>
  <si>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</si>
  <si>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</si>
  <si>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</si>
  <si>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</si>
  <si>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</si>
  <si>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</si>
  <si>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</si>
  <si>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</si>
  <si>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</si>
  <si>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</si>
  <si>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</si>
  <si>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</si>
  <si>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</si>
  <si>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</si>
  <si>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</si>
  <si>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</si>
  <si>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</si>
  <si>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</si>
  <si>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</si>
  <si>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</si>
  <si>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</si>
  <si>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</si>
  <si>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</si>
  <si>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</si>
  <si>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</si>
  <si>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</si>
  <si>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</si>
  <si>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</si>
  <si>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</si>
  <si>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</si>
  <si>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</si>
  <si>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</si>
  <si>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</si>
  <si>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</si>
  <si>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</si>
  <si>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</si>
  <si>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</si>
  <si>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</si>
  <si>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</si>
  <si>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</si>
  <si>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</si>
  <si>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</si>
  <si>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</si>
  <si>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</si>
  <si>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</si>
  <si>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</si>
  <si>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</si>
  <si>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</si>
  <si>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</si>
  <si>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</si>
  <si>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</si>
  <si>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</si>
  <si>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</si>
  <si>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</si>
  <si>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</si>
  <si>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</si>
  <si>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</si>
  <si>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</si>
  <si>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</si>
  <si>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</si>
  <si>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</si>
  <si>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</si>
  <si>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</si>
  <si>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</si>
  <si>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</si>
  <si>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</si>
  <si>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</si>
  <si>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</si>
  <si>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</si>
  <si>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</si>
  <si>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</si>
  <si>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</si>
  <si>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</si>
  <si>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</si>
  <si>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</si>
  <si>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</si>
  <si>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</si>
  <si>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</si>
  <si>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</si>
  <si>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</si>
  <si>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</si>
  <si>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</si>
  <si>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</si>
  <si>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</si>
  <si>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</si>
  <si>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</si>
  <si>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</si>
  <si>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</si>
  <si>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</si>
  <si>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</si>
  <si>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</si>
  <si>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</si>
  <si>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</si>
  <si>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</si>
  <si>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</si>
  <si>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</si>
  <si>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</si>
  <si>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</si>
  <si>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</si>
  <si>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</si>
  <si>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</si>
  <si>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</si>
  <si>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</si>
  <si>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</si>
  <si>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</si>
  <si>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</si>
  <si>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</si>
  <si>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</si>
  <si>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</si>
  <si>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</si>
  <si>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</si>
  <si>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</si>
  <si>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</si>
  <si>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</si>
  <si>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</si>
  <si>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</si>
  <si>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</si>
  <si>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</si>
  <si>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</si>
  <si>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</si>
  <si>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</si>
  <si>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</si>
  <si>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</si>
  <si>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</si>
  <si>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</si>
  <si>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Mariam Megvinetukhutsesi</t>
  </si>
  <si>
    <t>X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</si>
  <si>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</si>
  <si>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</si>
  <si>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</si>
  <si>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</si>
  <si>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</si>
  <si>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</si>
  <si>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David Khazaradze - 1.61%</t>
  </si>
  <si>
    <t>Meijer Bob - 2.73%</t>
  </si>
  <si>
    <t>Vakhtang Butskhrikidze - 1.34%</t>
  </si>
  <si>
    <t>TBC HOLDINGS LTD - 19.07%</t>
  </si>
  <si>
    <t>EBRD - 19.65%</t>
  </si>
  <si>
    <t>I F C - 19.65%</t>
  </si>
  <si>
    <t>D E G - 11.23%</t>
  </si>
  <si>
    <t>LIQUID CRYSTAL INTERNATIONAL N.V - 6.51%</t>
  </si>
  <si>
    <t>JPMorgan Chase Bank - 4.55%</t>
  </si>
  <si>
    <t>Ashmore Cayman SPC - 4.17%</t>
  </si>
  <si>
    <t>F M O - 5.22%</t>
  </si>
  <si>
    <t>Badri Japaridze - 8.83%</t>
  </si>
  <si>
    <t>Mamuka Khazaradze - 17.67%</t>
  </si>
  <si>
    <t>FMO - 5.22%</t>
  </si>
  <si>
    <t>Stefano Marsaglia</t>
  </si>
  <si>
    <t>Archil Mamatelashvili</t>
  </si>
  <si>
    <t>* In 2014, the National Bank Of Georgia has made changes in the definition of liquid assets, which affected the calculation of the liquidity ratio</t>
  </si>
  <si>
    <t>*Liquid Assets/Total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</si>
</sst>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  <xf numFmtId="0" fontId="27" fillId="0" borderId="0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opLeftCell="A40" zoomScaleNormal="100" zoomScaleSheetLayoutView="100" workbookViewId="0">
      <selection activeCell="C6" sqref="C6:H40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73" t="s">
        <v>15</v>
      </c>
      <c r="B2" s="83">
        <v>41729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74" t="s">
        <v>201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20"/>
      <c r="B4" s="21"/>
      <c r="C4" s="110" t="s">
        <v>17</v>
      </c>
      <c r="D4" s="110"/>
      <c r="E4" s="110"/>
      <c r="F4" s="111" t="s">
        <v>18</v>
      </c>
      <c r="G4" s="112"/>
      <c r="H4" s="1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2">
        <v>1</v>
      </c>
      <c r="B6" s="6" t="s">
        <v>23</v>
      </c>
      <c r="C6" s="7">
        <v>80052688.459999993</v>
      </c>
      <c r="D6" s="7">
        <v>77077343.628900006</v>
      </c>
      <c r="E6" s="7">
        <v>157130032.0889</v>
      </c>
      <c r="F6" s="7">
        <v>67798794.640000001</v>
      </c>
      <c r="G6" s="7">
        <v>41515121.5277</v>
      </c>
      <c r="H6" s="7">
        <v>109313916.16769999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2">
        <v>2</v>
      </c>
      <c r="B7" s="6" t="s">
        <v>24</v>
      </c>
      <c r="C7" s="7">
        <v>6418311.8300000001</v>
      </c>
      <c r="D7" s="7">
        <v>283217223.50309998</v>
      </c>
      <c r="E7" s="7">
        <v>289635535.33309996</v>
      </c>
      <c r="F7" s="7">
        <v>50000</v>
      </c>
      <c r="G7" s="7">
        <v>272560574.30229998</v>
      </c>
      <c r="H7" s="7">
        <v>272610574.30229998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2">
        <v>3</v>
      </c>
      <c r="B8" s="6" t="s">
        <v>25</v>
      </c>
      <c r="C8" s="7">
        <v>8608156.5999999996</v>
      </c>
      <c r="D8" s="7">
        <v>172563091.87369999</v>
      </c>
      <c r="E8" s="7">
        <v>181171248.47369999</v>
      </c>
      <c r="F8" s="7">
        <v>3070119.28</v>
      </c>
      <c r="G8" s="7">
        <v>135804131.48860002</v>
      </c>
      <c r="H8" s="7">
        <v>138874250.76860002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2">
        <v>5</v>
      </c>
      <c r="B10" s="6" t="s">
        <v>27</v>
      </c>
      <c r="C10" s="7">
        <v>558224078.88999999</v>
      </c>
      <c r="D10" s="7">
        <v>0</v>
      </c>
      <c r="E10" s="7">
        <v>558224078.88999999</v>
      </c>
      <c r="F10" s="7">
        <v>456926610.25999999</v>
      </c>
      <c r="G10" s="7">
        <v>0</v>
      </c>
      <c r="H10" s="7">
        <v>456926610.25999999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2">
        <v>6.1</v>
      </c>
      <c r="B11" s="8" t="s">
        <v>28</v>
      </c>
      <c r="C11" s="7">
        <v>903756609.3900001</v>
      </c>
      <c r="D11" s="7">
        <v>1733119916.3905997</v>
      </c>
      <c r="E11" s="7">
        <v>2636876525.7805996</v>
      </c>
      <c r="F11" s="7">
        <v>591120362.73000002</v>
      </c>
      <c r="G11" s="7">
        <v>1657505720.7079</v>
      </c>
      <c r="H11" s="7">
        <v>2248626083.4379001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2">
        <v>6.2</v>
      </c>
      <c r="B12" s="8" t="s">
        <v>29</v>
      </c>
      <c r="C12" s="7">
        <v>-95177269.868399993</v>
      </c>
      <c r="D12" s="7">
        <v>-115842342.51933002</v>
      </c>
      <c r="E12" s="7">
        <v>-211019612.38773</v>
      </c>
      <c r="F12" s="7">
        <v>-49927955.960599996</v>
      </c>
      <c r="G12" s="7">
        <v>-132404153.933414</v>
      </c>
      <c r="H12" s="7">
        <v>-182332109.894014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2">
        <v>6</v>
      </c>
      <c r="B13" s="6" t="s">
        <v>30</v>
      </c>
      <c r="C13" s="7">
        <v>808579339.52160013</v>
      </c>
      <c r="D13" s="7">
        <v>1617277573.8712697</v>
      </c>
      <c r="E13" s="7">
        <v>2425856913.3928699</v>
      </c>
      <c r="F13" s="7">
        <v>541192406.7694</v>
      </c>
      <c r="G13" s="7">
        <v>1525101566.7744861</v>
      </c>
      <c r="H13" s="7">
        <v>2066293973.5438862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2">
        <v>7</v>
      </c>
      <c r="B14" s="6" t="s">
        <v>31</v>
      </c>
      <c r="C14" s="7">
        <v>16067089.779999999</v>
      </c>
      <c r="D14" s="7">
        <v>23143985.7676</v>
      </c>
      <c r="E14" s="7">
        <v>39211075.547600001</v>
      </c>
      <c r="F14" s="7">
        <v>11222475.530000001</v>
      </c>
      <c r="G14" s="7">
        <v>25768420.123799998</v>
      </c>
      <c r="H14" s="7">
        <v>36990895.653799996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2">
        <v>8</v>
      </c>
      <c r="B15" s="6" t="s">
        <v>32</v>
      </c>
      <c r="C15" s="7">
        <v>73120176.079999998</v>
      </c>
      <c r="D15" s="7" t="s">
        <v>204</v>
      </c>
      <c r="E15" s="7">
        <v>73120176.079999998</v>
      </c>
      <c r="F15" s="7">
        <v>27231290.400000002</v>
      </c>
      <c r="G15" s="7" t="s">
        <v>204</v>
      </c>
      <c r="H15" s="7">
        <v>27231290.400000002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2">
        <v>9</v>
      </c>
      <c r="B16" s="6" t="s">
        <v>33</v>
      </c>
      <c r="C16" s="7">
        <v>63243828.600000009</v>
      </c>
      <c r="D16" s="7">
        <v>0</v>
      </c>
      <c r="E16" s="7">
        <v>63243828.600000009</v>
      </c>
      <c r="F16" s="7">
        <v>72420876</v>
      </c>
      <c r="G16" s="7">
        <v>0</v>
      </c>
      <c r="H16" s="7">
        <v>72420876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2">
        <v>10</v>
      </c>
      <c r="B17" s="6" t="s">
        <v>34</v>
      </c>
      <c r="C17" s="7">
        <v>205174421.36000001</v>
      </c>
      <c r="D17" s="7" t="s">
        <v>204</v>
      </c>
      <c r="E17" s="7">
        <v>205174421.36000001</v>
      </c>
      <c r="F17" s="7">
        <v>197313066.81</v>
      </c>
      <c r="G17" s="7" t="s">
        <v>204</v>
      </c>
      <c r="H17" s="7">
        <v>197313066.81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2">
        <v>11</v>
      </c>
      <c r="B18" s="6" t="s">
        <v>35</v>
      </c>
      <c r="C18" s="7">
        <v>48837436.699999996</v>
      </c>
      <c r="D18" s="7">
        <v>32202048.943099998</v>
      </c>
      <c r="E18" s="7">
        <v>81039485.643099993</v>
      </c>
      <c r="F18" s="7">
        <v>44813662.989199996</v>
      </c>
      <c r="G18" s="7">
        <v>21563893.136300001</v>
      </c>
      <c r="H18" s="7">
        <v>66377556.125499994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2">
        <v>12</v>
      </c>
      <c r="B19" s="77" t="s">
        <v>36</v>
      </c>
      <c r="C19" s="100">
        <v>1868325527.8215997</v>
      </c>
      <c r="D19" s="100">
        <v>2205481267.5876698</v>
      </c>
      <c r="E19" s="7">
        <v>4073806795.4092693</v>
      </c>
      <c r="F19" s="100">
        <v>1422039302.6785998</v>
      </c>
      <c r="G19" s="100">
        <v>2022313707.3531861</v>
      </c>
      <c r="H19" s="7">
        <v>3444353010.031786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2">
        <v>13</v>
      </c>
      <c r="B21" s="76" t="s">
        <v>38</v>
      </c>
      <c r="C21" s="7">
        <v>113576600.19</v>
      </c>
      <c r="D21" s="7">
        <v>15639000.487199999</v>
      </c>
      <c r="E21" s="7">
        <v>129215600.67719999</v>
      </c>
      <c r="F21" s="7">
        <v>69857783.650000006</v>
      </c>
      <c r="G21" s="7">
        <v>15792586.634099999</v>
      </c>
      <c r="H21" s="7">
        <v>85650370.284100011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2">
        <v>14</v>
      </c>
      <c r="B22" s="6" t="s">
        <v>39</v>
      </c>
      <c r="C22" s="7">
        <v>355604366.06999999</v>
      </c>
      <c r="D22" s="7">
        <v>346930737.48619998</v>
      </c>
      <c r="E22" s="7">
        <v>702535103.55620003</v>
      </c>
      <c r="F22" s="7">
        <v>239498200.69</v>
      </c>
      <c r="G22" s="7">
        <v>209360011.30889997</v>
      </c>
      <c r="H22" s="7">
        <v>448858211.99889994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2">
        <v>15</v>
      </c>
      <c r="B23" s="6" t="s">
        <v>40</v>
      </c>
      <c r="C23" s="7">
        <v>216216361.40999997</v>
      </c>
      <c r="D23" s="7">
        <v>529173267.05060005</v>
      </c>
      <c r="E23" s="7">
        <v>745389628.46060002</v>
      </c>
      <c r="F23" s="7">
        <v>160093933.57999998</v>
      </c>
      <c r="G23" s="7">
        <v>381106403.6408</v>
      </c>
      <c r="H23" s="7">
        <v>541200337.22079992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2">
        <v>16</v>
      </c>
      <c r="B24" s="6" t="s">
        <v>41</v>
      </c>
      <c r="C24" s="7">
        <v>147998597.39359999</v>
      </c>
      <c r="D24" s="7">
        <v>1047476473.4632001</v>
      </c>
      <c r="E24" s="7">
        <v>1195475070.8568001</v>
      </c>
      <c r="F24" s="7">
        <v>131481412.73</v>
      </c>
      <c r="G24" s="7">
        <v>1151612653.0503001</v>
      </c>
      <c r="H24" s="7">
        <v>1283094065.7803001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>
        <v>18</v>
      </c>
      <c r="B26" s="6" t="s">
        <v>43</v>
      </c>
      <c r="C26" s="7">
        <v>183983535.40000001</v>
      </c>
      <c r="D26" s="7">
        <v>209922849.38999999</v>
      </c>
      <c r="E26" s="7">
        <v>393906384.78999996</v>
      </c>
      <c r="F26" s="7">
        <v>96154653.530000001</v>
      </c>
      <c r="G26" s="7">
        <v>180705048.27000001</v>
      </c>
      <c r="H26" s="7">
        <v>276859701.80000001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2">
        <v>19</v>
      </c>
      <c r="B27" s="6" t="s">
        <v>44</v>
      </c>
      <c r="C27" s="7">
        <v>4855057.88</v>
      </c>
      <c r="D27" s="7">
        <v>35210115.630599998</v>
      </c>
      <c r="E27" s="7">
        <v>40065173.510600001</v>
      </c>
      <c r="F27" s="7">
        <v>4893760.71</v>
      </c>
      <c r="G27" s="7">
        <v>45930569.685099997</v>
      </c>
      <c r="H27" s="7">
        <v>50824330.395099998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2">
        <v>20</v>
      </c>
      <c r="B28" s="6" t="s">
        <v>45</v>
      </c>
      <c r="C28" s="7">
        <v>67600258.5616</v>
      </c>
      <c r="D28" s="7">
        <v>41679880.567000002</v>
      </c>
      <c r="E28" s="7">
        <v>109280139.1286</v>
      </c>
      <c r="F28" s="7">
        <v>36471199.852200001</v>
      </c>
      <c r="G28" s="7">
        <v>39549894.997900002</v>
      </c>
      <c r="H28" s="7">
        <v>76021094.850100011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2">
        <v>21</v>
      </c>
      <c r="B29" s="6" t="s">
        <v>46</v>
      </c>
      <c r="C29" s="7">
        <v>0</v>
      </c>
      <c r="D29" s="7">
        <v>168653050</v>
      </c>
      <c r="E29" s="7">
        <v>168653050</v>
      </c>
      <c r="F29" s="7">
        <v>0</v>
      </c>
      <c r="G29" s="7">
        <v>114381300</v>
      </c>
      <c r="H29" s="7">
        <v>114381300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2">
        <v>22</v>
      </c>
      <c r="B30" s="77" t="s">
        <v>47</v>
      </c>
      <c r="C30" s="100">
        <v>1089834776.9052</v>
      </c>
      <c r="D30" s="100">
        <v>2394685374.0748</v>
      </c>
      <c r="E30" s="7">
        <v>3484520150.98</v>
      </c>
      <c r="F30" s="100">
        <v>738450944.74220002</v>
      </c>
      <c r="G30" s="100">
        <v>2138438467.5871</v>
      </c>
      <c r="H30" s="7">
        <v>2876889412.3292999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2">
        <v>23</v>
      </c>
      <c r="B32" s="76" t="s">
        <v>49</v>
      </c>
      <c r="C32" s="7">
        <v>16622400</v>
      </c>
      <c r="D32" s="10" t="s">
        <v>204</v>
      </c>
      <c r="E32" s="7">
        <v>16622400</v>
      </c>
      <c r="F32" s="7">
        <v>16174900</v>
      </c>
      <c r="G32" s="10" t="s">
        <v>204</v>
      </c>
      <c r="H32" s="7">
        <v>16174900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2">
        <v>24</v>
      </c>
      <c r="B33" s="6" t="s">
        <v>50</v>
      </c>
      <c r="C33" s="7">
        <v>0</v>
      </c>
      <c r="D33" s="10" t="s">
        <v>204</v>
      </c>
      <c r="E33" s="7">
        <v>0</v>
      </c>
      <c r="F33" s="7">
        <v>0</v>
      </c>
      <c r="G33" s="10" t="s">
        <v>204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2">
        <v>25</v>
      </c>
      <c r="B34" s="8" t="s">
        <v>51</v>
      </c>
      <c r="C34" s="7">
        <v>-800</v>
      </c>
      <c r="D34" s="10" t="s">
        <v>204</v>
      </c>
      <c r="E34" s="7">
        <v>-800</v>
      </c>
      <c r="F34" s="7">
        <v>-900</v>
      </c>
      <c r="G34" s="10" t="s">
        <v>204</v>
      </c>
      <c r="H34" s="7">
        <v>-900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2">
        <v>26</v>
      </c>
      <c r="B35" s="6" t="s">
        <v>52</v>
      </c>
      <c r="C35" s="7">
        <v>247579366.21000001</v>
      </c>
      <c r="D35" s="10" t="s">
        <v>204</v>
      </c>
      <c r="E35" s="7">
        <v>247579366.21000001</v>
      </c>
      <c r="F35" s="7">
        <v>236573796.03999999</v>
      </c>
      <c r="G35" s="10" t="s">
        <v>204</v>
      </c>
      <c r="H35" s="7">
        <v>236573796.03999999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2">
        <v>27</v>
      </c>
      <c r="B36" s="6" t="s">
        <v>53</v>
      </c>
      <c r="C36" s="7">
        <v>0</v>
      </c>
      <c r="D36" s="10" t="s">
        <v>204</v>
      </c>
      <c r="E36" s="7">
        <v>0</v>
      </c>
      <c r="F36" s="7">
        <v>0</v>
      </c>
      <c r="G36" s="10" t="s">
        <v>204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2">
        <v>28</v>
      </c>
      <c r="B37" s="6" t="s">
        <v>54</v>
      </c>
      <c r="C37" s="7">
        <v>284725608.49000001</v>
      </c>
      <c r="D37" s="10" t="s">
        <v>204</v>
      </c>
      <c r="E37" s="7">
        <v>284725608.49000001</v>
      </c>
      <c r="F37" s="7">
        <v>275378071.33999997</v>
      </c>
      <c r="G37" s="10" t="s">
        <v>204</v>
      </c>
      <c r="H37" s="7">
        <v>275378071.33999997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2">
        <v>29</v>
      </c>
      <c r="B38" s="6" t="s">
        <v>55</v>
      </c>
      <c r="C38" s="7">
        <v>40360069.359999999</v>
      </c>
      <c r="D38" s="10" t="s">
        <v>204</v>
      </c>
      <c r="E38" s="7">
        <v>40360069.359999999</v>
      </c>
      <c r="F38" s="7">
        <v>39337730.5</v>
      </c>
      <c r="G38" s="10" t="s">
        <v>204</v>
      </c>
      <c r="H38" s="7">
        <v>39337730.5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2">
        <v>30</v>
      </c>
      <c r="B39" s="77" t="s">
        <v>56</v>
      </c>
      <c r="C39" s="7">
        <v>589286644.06000006</v>
      </c>
      <c r="D39" s="10" t="s">
        <v>204</v>
      </c>
      <c r="E39" s="7">
        <v>589286644.06000006</v>
      </c>
      <c r="F39" s="7">
        <v>567463597.88</v>
      </c>
      <c r="G39" s="10" t="s">
        <v>204</v>
      </c>
      <c r="H39" s="7">
        <v>567463597.88</v>
      </c>
    </row>
    <row r="40" spans="1:58" ht="18" customHeight="1" thickBot="1" x14ac:dyDescent="0.3">
      <c r="A40" s="22">
        <v>31</v>
      </c>
      <c r="B40" s="78" t="s">
        <v>57</v>
      </c>
      <c r="C40" s="7">
        <v>1679121420.9651999</v>
      </c>
      <c r="D40" s="7">
        <v>2394685374.0748</v>
      </c>
      <c r="E40" s="7">
        <v>4073806795.04</v>
      </c>
      <c r="F40" s="7">
        <v>1305914542.6222</v>
      </c>
      <c r="G40" s="7">
        <v>2138438467.5871</v>
      </c>
      <c r="H40" s="7">
        <v>3444353010.2093</v>
      </c>
    </row>
    <row r="41" spans="1:58" ht="18" customHeight="1" x14ac:dyDescent="0.25">
      <c r="A41" s="80"/>
      <c r="B41" s="81"/>
      <c r="C41" s="72"/>
      <c r="D41" s="72"/>
      <c r="E41" s="72"/>
      <c r="F41" s="72"/>
      <c r="G41" s="72"/>
      <c r="H41" s="72"/>
    </row>
    <row r="42" spans="1:58" ht="20.25" customHeight="1" x14ac:dyDescent="0.25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/>
    <row r="48" spans="1:5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opLeftCell="A66" zoomScaleNormal="100" zoomScaleSheetLayoutView="100" workbookViewId="0">
      <selection activeCell="C7" sqref="C7:H66"/>
    </sheetView>
  </sheetViews>
  <sheetFormatPr defaultRowHeight="13.5" x14ac:dyDescent="0.2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 x14ac:dyDescent="0.25">
      <c r="A1" s="73" t="s">
        <v>13</v>
      </c>
      <c r="B1" s="1" t="s">
        <v>14</v>
      </c>
      <c r="C1" s="2"/>
      <c r="D1" s="2"/>
      <c r="E1" s="2"/>
      <c r="H1" s="1"/>
    </row>
    <row r="2" spans="1:8" ht="15" customHeight="1" x14ac:dyDescent="0.25">
      <c r="A2" s="73" t="s">
        <v>15</v>
      </c>
      <c r="B2" s="83">
        <f>'RC'!B2</f>
        <v>41729</v>
      </c>
      <c r="C2" s="2"/>
      <c r="D2" s="2"/>
      <c r="E2" s="1"/>
      <c r="H2" s="34" t="s">
        <v>118</v>
      </c>
    </row>
    <row r="3" spans="1:8" ht="18" customHeight="1" x14ac:dyDescent="0.25">
      <c r="A3" s="18"/>
      <c r="B3" s="84" t="s">
        <v>61</v>
      </c>
      <c r="C3" s="2"/>
      <c r="D3" s="2"/>
      <c r="E3" s="2"/>
      <c r="H3" s="74" t="s">
        <v>201</v>
      </c>
    </row>
    <row r="4" spans="1:8" ht="18" customHeight="1" x14ac:dyDescent="0.3">
      <c r="A4" s="35"/>
      <c r="B4" s="24"/>
      <c r="C4" s="110" t="s">
        <v>17</v>
      </c>
      <c r="D4" s="110"/>
      <c r="E4" s="110"/>
      <c r="F4" s="111" t="s">
        <v>18</v>
      </c>
      <c r="G4" s="112"/>
      <c r="H4" s="112"/>
    </row>
    <row r="5" spans="1:8" s="18" customFormat="1" ht="14.25" customHeight="1" x14ac:dyDescent="0.25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 x14ac:dyDescent="0.3">
      <c r="A6" s="25"/>
      <c r="B6" s="85" t="s">
        <v>62</v>
      </c>
      <c r="C6" s="9"/>
      <c r="D6" s="9"/>
      <c r="E6" s="9"/>
      <c r="F6" s="9"/>
      <c r="G6" s="9"/>
      <c r="H6" s="9"/>
    </row>
    <row r="7" spans="1:8" x14ac:dyDescent="0.25">
      <c r="A7" s="25">
        <v>1</v>
      </c>
      <c r="B7" s="86" t="s">
        <v>63</v>
      </c>
      <c r="C7" s="9">
        <v>425678.22</v>
      </c>
      <c r="D7" s="9">
        <v>973133.84</v>
      </c>
      <c r="E7" s="29">
        <v>1398812.06</v>
      </c>
      <c r="F7" s="9">
        <v>909218.06</v>
      </c>
      <c r="G7" s="9">
        <v>245517.39</v>
      </c>
      <c r="H7" s="29">
        <v>1154735.4500000002</v>
      </c>
    </row>
    <row r="8" spans="1:8" ht="18" customHeight="1" x14ac:dyDescent="0.25">
      <c r="A8" s="25">
        <v>2</v>
      </c>
      <c r="B8" s="86" t="s">
        <v>64</v>
      </c>
      <c r="C8" s="29">
        <v>30057450.989999998</v>
      </c>
      <c r="D8" s="29">
        <v>50427334.719999999</v>
      </c>
      <c r="E8" s="29">
        <v>80484785.709999993</v>
      </c>
      <c r="F8" s="29">
        <v>26771282.189999998</v>
      </c>
      <c r="G8" s="29">
        <v>53768858.669999994</v>
      </c>
      <c r="H8" s="29">
        <v>80540140.859999985</v>
      </c>
    </row>
    <row r="9" spans="1:8" ht="18" customHeight="1" x14ac:dyDescent="0.25">
      <c r="A9" s="25">
        <v>2.1</v>
      </c>
      <c r="B9" s="86" t="s">
        <v>65</v>
      </c>
      <c r="C9" s="9">
        <v>1769171.48</v>
      </c>
      <c r="D9" s="9">
        <v>365426.15</v>
      </c>
      <c r="E9" s="29">
        <v>2134597.63</v>
      </c>
      <c r="F9" s="9">
        <v>490227.97</v>
      </c>
      <c r="G9" s="9">
        <v>0</v>
      </c>
      <c r="H9" s="29">
        <v>490227.97</v>
      </c>
    </row>
    <row r="10" spans="1:8" ht="18" customHeight="1" x14ac:dyDescent="0.25">
      <c r="A10" s="25">
        <v>2.2000000000000002</v>
      </c>
      <c r="B10" s="86" t="s">
        <v>66</v>
      </c>
      <c r="C10" s="9">
        <v>3015359.72</v>
      </c>
      <c r="D10" s="9">
        <v>13327453.6</v>
      </c>
      <c r="E10" s="29">
        <v>16342813.32</v>
      </c>
      <c r="F10" s="9">
        <v>2781832.64</v>
      </c>
      <c r="G10" s="9">
        <v>14057168</v>
      </c>
      <c r="H10" s="29">
        <v>16839000.640000001</v>
      </c>
    </row>
    <row r="11" spans="1:8" ht="18" customHeight="1" x14ac:dyDescent="0.25">
      <c r="A11" s="25">
        <v>2.2999999999999998</v>
      </c>
      <c r="B11" s="86" t="s">
        <v>67</v>
      </c>
      <c r="C11" s="9">
        <v>513036.01</v>
      </c>
      <c r="D11" s="9">
        <v>2072297.7</v>
      </c>
      <c r="E11" s="29">
        <v>2585333.71</v>
      </c>
      <c r="F11" s="9">
        <v>893459.41</v>
      </c>
      <c r="G11" s="9">
        <v>1917831.47</v>
      </c>
      <c r="H11" s="29">
        <v>2811290.88</v>
      </c>
    </row>
    <row r="12" spans="1:8" ht="27" customHeight="1" x14ac:dyDescent="0.25">
      <c r="A12" s="25">
        <v>2.4</v>
      </c>
      <c r="B12" s="86" t="s">
        <v>68</v>
      </c>
      <c r="C12" s="9">
        <v>531985.06999999995</v>
      </c>
      <c r="D12" s="9">
        <v>1180912.6100000001</v>
      </c>
      <c r="E12" s="29">
        <v>1712897.6800000002</v>
      </c>
      <c r="F12" s="9">
        <v>221115.56</v>
      </c>
      <c r="G12" s="9">
        <v>655389.35</v>
      </c>
      <c r="H12" s="29">
        <v>876504.90999999992</v>
      </c>
    </row>
    <row r="13" spans="1:8" ht="18" customHeight="1" x14ac:dyDescent="0.25">
      <c r="A13" s="25">
        <v>2.5</v>
      </c>
      <c r="B13" s="86" t="s">
        <v>69</v>
      </c>
      <c r="C13" s="9">
        <v>304602.79000000004</v>
      </c>
      <c r="D13" s="9">
        <v>3386329.7</v>
      </c>
      <c r="E13" s="29">
        <v>3690932.49</v>
      </c>
      <c r="F13" s="9">
        <v>403475.76</v>
      </c>
      <c r="G13" s="9">
        <v>4945370.51</v>
      </c>
      <c r="H13" s="29">
        <v>5348846.2699999996</v>
      </c>
    </row>
    <row r="14" spans="1:8" ht="27" customHeight="1" x14ac:dyDescent="0.25">
      <c r="A14" s="25">
        <v>2.6</v>
      </c>
      <c r="B14" s="86" t="s">
        <v>70</v>
      </c>
      <c r="C14" s="9">
        <v>2946695.49</v>
      </c>
      <c r="D14" s="9">
        <v>5719463.6600000001</v>
      </c>
      <c r="E14" s="29">
        <v>8666159.1500000004</v>
      </c>
      <c r="F14" s="9">
        <v>3258130.03</v>
      </c>
      <c r="G14" s="9">
        <v>5897608.0199999996</v>
      </c>
      <c r="H14" s="29">
        <v>9155738.0499999989</v>
      </c>
    </row>
    <row r="15" spans="1:8" ht="27" customHeight="1" x14ac:dyDescent="0.25">
      <c r="A15" s="25">
        <v>2.7</v>
      </c>
      <c r="B15" s="86" t="s">
        <v>71</v>
      </c>
      <c r="C15" s="9">
        <v>576072.75</v>
      </c>
      <c r="D15" s="9">
        <v>4826047.7</v>
      </c>
      <c r="E15" s="29">
        <v>5402120.4500000002</v>
      </c>
      <c r="F15" s="9">
        <v>355158.55</v>
      </c>
      <c r="G15" s="9">
        <v>4979729.57</v>
      </c>
      <c r="H15" s="29">
        <v>5334888.12</v>
      </c>
    </row>
    <row r="16" spans="1:8" ht="18" customHeight="1" x14ac:dyDescent="0.25">
      <c r="A16" s="25">
        <v>2.8</v>
      </c>
      <c r="B16" s="86" t="s">
        <v>72</v>
      </c>
      <c r="C16" s="9">
        <v>20336438.050000001</v>
      </c>
      <c r="D16" s="9">
        <v>17263423.800000001</v>
      </c>
      <c r="E16" s="29">
        <v>37599861.850000001</v>
      </c>
      <c r="F16" s="9">
        <v>18266197.059999999</v>
      </c>
      <c r="G16" s="9">
        <v>18349729.739999998</v>
      </c>
      <c r="H16" s="29">
        <v>36615926.799999997</v>
      </c>
    </row>
    <row r="17" spans="1:8" ht="18" customHeight="1" x14ac:dyDescent="0.25">
      <c r="A17" s="25">
        <v>2.9</v>
      </c>
      <c r="B17" s="86" t="s">
        <v>73</v>
      </c>
      <c r="C17" s="9">
        <v>64089.630000000005</v>
      </c>
      <c r="D17" s="9">
        <v>2285979.7999999998</v>
      </c>
      <c r="E17" s="29">
        <v>2350069.4299999997</v>
      </c>
      <c r="F17" s="9">
        <v>101685.21</v>
      </c>
      <c r="G17" s="9">
        <v>2966032.01</v>
      </c>
      <c r="H17" s="29">
        <v>3067717.2199999997</v>
      </c>
    </row>
    <row r="18" spans="1:8" ht="18" customHeight="1" x14ac:dyDescent="0.25">
      <c r="A18" s="25">
        <v>3</v>
      </c>
      <c r="B18" s="86" t="s">
        <v>206</v>
      </c>
      <c r="C18" s="9">
        <v>3937254.57</v>
      </c>
      <c r="D18" s="9">
        <v>3026521.23</v>
      </c>
      <c r="E18" s="29">
        <v>6963775.7999999998</v>
      </c>
      <c r="F18" s="9">
        <v>3264095.61</v>
      </c>
      <c r="G18" s="9">
        <v>1360626.23</v>
      </c>
      <c r="H18" s="29">
        <v>4624721.84</v>
      </c>
    </row>
    <row r="19" spans="1:8" ht="18" customHeight="1" x14ac:dyDescent="0.25">
      <c r="A19" s="25">
        <v>4</v>
      </c>
      <c r="B19" s="86" t="s">
        <v>74</v>
      </c>
      <c r="C19" s="9">
        <v>7648269.3799999999</v>
      </c>
      <c r="D19" s="9">
        <v>0</v>
      </c>
      <c r="E19" s="29">
        <v>7648269.3799999999</v>
      </c>
      <c r="F19" s="9">
        <v>8190476.8099999996</v>
      </c>
      <c r="G19" s="9">
        <v>0</v>
      </c>
      <c r="H19" s="29">
        <v>8190476.8099999996</v>
      </c>
    </row>
    <row r="20" spans="1:8" ht="18" customHeight="1" x14ac:dyDescent="0.25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 x14ac:dyDescent="0.25">
      <c r="A21" s="25">
        <v>6</v>
      </c>
      <c r="B21" s="38" t="s">
        <v>76</v>
      </c>
      <c r="C21" s="29">
        <v>42068653.159999996</v>
      </c>
      <c r="D21" s="29">
        <v>54426989.789999999</v>
      </c>
      <c r="E21" s="29">
        <v>96495642.949999988</v>
      </c>
      <c r="F21" s="29">
        <v>39135072.669999994</v>
      </c>
      <c r="G21" s="29">
        <v>55375002.289999992</v>
      </c>
      <c r="H21" s="29">
        <v>94510074.959999979</v>
      </c>
    </row>
    <row r="22" spans="1:8" ht="18" customHeight="1" x14ac:dyDescent="0.3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 x14ac:dyDescent="0.25">
      <c r="A23" s="25">
        <v>6</v>
      </c>
      <c r="B23" s="86" t="s">
        <v>78</v>
      </c>
      <c r="C23" s="9">
        <v>3536895.94</v>
      </c>
      <c r="D23" s="9">
        <v>3752519.53</v>
      </c>
      <c r="E23" s="7">
        <v>7289415.4699999997</v>
      </c>
      <c r="F23" s="9">
        <v>2394565.2999999998</v>
      </c>
      <c r="G23" s="9">
        <v>4245587.08</v>
      </c>
      <c r="H23" s="7">
        <v>6640152.3799999999</v>
      </c>
    </row>
    <row r="24" spans="1:8" ht="18" customHeight="1" x14ac:dyDescent="0.25">
      <c r="A24" s="25">
        <v>7</v>
      </c>
      <c r="B24" s="86" t="s">
        <v>79</v>
      </c>
      <c r="C24" s="9">
        <v>2846951.3000000003</v>
      </c>
      <c r="D24" s="9">
        <v>15728530.24</v>
      </c>
      <c r="E24" s="7">
        <v>18575481.539999999</v>
      </c>
      <c r="F24" s="9">
        <v>4985573.54</v>
      </c>
      <c r="G24" s="9">
        <v>24971912.32</v>
      </c>
      <c r="H24" s="7">
        <v>29957485.859999999</v>
      </c>
    </row>
    <row r="25" spans="1:8" ht="18" customHeight="1" x14ac:dyDescent="0.25">
      <c r="A25" s="25">
        <v>8</v>
      </c>
      <c r="B25" s="86" t="s">
        <v>80</v>
      </c>
      <c r="C25" s="9">
        <v>580175.06000000006</v>
      </c>
      <c r="D25" s="9">
        <v>6443</v>
      </c>
      <c r="E25" s="7">
        <v>586618.06000000006</v>
      </c>
      <c r="F25" s="9">
        <v>882408.12</v>
      </c>
      <c r="G25" s="9">
        <v>219625.31</v>
      </c>
      <c r="H25" s="7">
        <v>1102033.43</v>
      </c>
    </row>
    <row r="26" spans="1:8" ht="18" customHeight="1" x14ac:dyDescent="0.25">
      <c r="A26" s="25">
        <v>9</v>
      </c>
      <c r="B26" s="86" t="s">
        <v>81</v>
      </c>
      <c r="C26" s="9"/>
      <c r="D26" s="9"/>
      <c r="E26" s="7">
        <v>0</v>
      </c>
      <c r="F26" s="9">
        <v>0</v>
      </c>
      <c r="G26" s="9">
        <v>0</v>
      </c>
      <c r="H26" s="7">
        <v>0</v>
      </c>
    </row>
    <row r="27" spans="1:8" ht="18" customHeight="1" x14ac:dyDescent="0.25">
      <c r="A27" s="25">
        <v>10</v>
      </c>
      <c r="B27" s="86" t="s">
        <v>82</v>
      </c>
      <c r="C27" s="9">
        <v>2182349.7799999998</v>
      </c>
      <c r="D27" s="9">
        <v>8040445.3799999999</v>
      </c>
      <c r="E27" s="7">
        <v>10222795.16</v>
      </c>
      <c r="F27" s="9">
        <v>1007876.91</v>
      </c>
      <c r="G27" s="9">
        <v>7143991.5899999999</v>
      </c>
      <c r="H27" s="7">
        <v>8151868.5</v>
      </c>
    </row>
    <row r="28" spans="1:8" ht="18" customHeight="1" x14ac:dyDescent="0.25">
      <c r="A28" s="25">
        <v>11</v>
      </c>
      <c r="B28" s="86" t="s">
        <v>83</v>
      </c>
      <c r="C28" s="9">
        <v>505438.4</v>
      </c>
      <c r="D28" s="9">
        <v>0</v>
      </c>
      <c r="E28" s="7">
        <v>505438.4</v>
      </c>
      <c r="F28" s="9">
        <v>805782.49</v>
      </c>
      <c r="G28" s="9">
        <v>0</v>
      </c>
      <c r="H28" s="7">
        <v>805782.49</v>
      </c>
    </row>
    <row r="29" spans="1:8" ht="18" customHeight="1" x14ac:dyDescent="0.25">
      <c r="A29" s="25">
        <v>12</v>
      </c>
      <c r="B29" s="27" t="s">
        <v>84</v>
      </c>
      <c r="C29" s="29">
        <v>9651810.4800000004</v>
      </c>
      <c r="D29" s="29">
        <v>27527938.149999999</v>
      </c>
      <c r="E29" s="7">
        <v>37179748.629999995</v>
      </c>
      <c r="F29" s="29">
        <v>10076206.359999999</v>
      </c>
      <c r="G29" s="29">
        <v>36581116.299999997</v>
      </c>
      <c r="H29" s="7">
        <v>46657322.659999996</v>
      </c>
    </row>
    <row r="30" spans="1:8" ht="18" customHeight="1" x14ac:dyDescent="0.25">
      <c r="A30" s="25">
        <v>13</v>
      </c>
      <c r="B30" s="27" t="s">
        <v>85</v>
      </c>
      <c r="C30" s="29">
        <v>32416842.679999996</v>
      </c>
      <c r="D30" s="29">
        <v>26899051.640000001</v>
      </c>
      <c r="E30" s="7">
        <v>59315894.319999993</v>
      </c>
      <c r="F30" s="29">
        <v>29058866.309999995</v>
      </c>
      <c r="G30" s="29">
        <v>18793885.989999995</v>
      </c>
      <c r="H30" s="7">
        <v>47852752.29999999</v>
      </c>
    </row>
    <row r="31" spans="1:8" ht="18" customHeight="1" x14ac:dyDescent="0.25">
      <c r="A31" s="25"/>
      <c r="B31" s="37"/>
      <c r="C31" s="9"/>
      <c r="D31" s="9"/>
      <c r="E31" s="9"/>
      <c r="F31" s="9"/>
      <c r="G31" s="9"/>
      <c r="H31" s="9"/>
    </row>
    <row r="32" spans="1:8" ht="18" customHeight="1" x14ac:dyDescent="0.3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 x14ac:dyDescent="0.25">
      <c r="A33" s="25">
        <v>14</v>
      </c>
      <c r="B33" s="86" t="s">
        <v>87</v>
      </c>
      <c r="C33" s="10">
        <v>8210199.1100000003</v>
      </c>
      <c r="D33" s="10">
        <v>3391265.6200000006</v>
      </c>
      <c r="E33" s="10">
        <v>11601464.73</v>
      </c>
      <c r="F33" s="10">
        <v>5511221.3600000003</v>
      </c>
      <c r="G33" s="10">
        <v>2442834.94</v>
      </c>
      <c r="H33" s="10">
        <v>7954056.3000000007</v>
      </c>
    </row>
    <row r="34" spans="1:9" ht="18" customHeight="1" x14ac:dyDescent="0.25">
      <c r="A34" s="25">
        <v>14.1</v>
      </c>
      <c r="B34" s="86" t="s">
        <v>88</v>
      </c>
      <c r="C34" s="9">
        <v>11817419.99</v>
      </c>
      <c r="D34" s="9">
        <v>6834699.6900000004</v>
      </c>
      <c r="E34" s="10">
        <v>18652119.68</v>
      </c>
      <c r="F34" s="9">
        <v>8683329.0700000003</v>
      </c>
      <c r="G34" s="9">
        <v>5951237.21</v>
      </c>
      <c r="H34" s="10">
        <v>14634566.280000001</v>
      </c>
      <c r="I34" s="71"/>
    </row>
    <row r="35" spans="1:9" ht="18" customHeight="1" x14ac:dyDescent="0.25">
      <c r="A35" s="25">
        <v>14.2</v>
      </c>
      <c r="B35" s="86" t="s">
        <v>89</v>
      </c>
      <c r="C35" s="9">
        <v>3607220.88</v>
      </c>
      <c r="D35" s="9">
        <v>3443434.07</v>
      </c>
      <c r="E35" s="10">
        <v>7050654.9499999993</v>
      </c>
      <c r="F35" s="9">
        <v>3172107.71</v>
      </c>
      <c r="G35" s="9">
        <v>3508402.27</v>
      </c>
      <c r="H35" s="10">
        <v>6680509.9800000004</v>
      </c>
    </row>
    <row r="36" spans="1:9" ht="18" customHeight="1" x14ac:dyDescent="0.25">
      <c r="A36" s="25">
        <v>15</v>
      </c>
      <c r="B36" s="86" t="s">
        <v>90</v>
      </c>
      <c r="C36" s="9">
        <v>127150.69</v>
      </c>
      <c r="D36" s="9">
        <v>0</v>
      </c>
      <c r="E36" s="10">
        <v>127150.69</v>
      </c>
      <c r="F36" s="9">
        <v>0</v>
      </c>
      <c r="G36" s="9">
        <v>0</v>
      </c>
      <c r="H36" s="10">
        <v>0</v>
      </c>
    </row>
    <row r="37" spans="1:9" ht="18" customHeight="1" x14ac:dyDescent="0.25">
      <c r="A37" s="25">
        <v>16</v>
      </c>
      <c r="B37" s="86" t="s">
        <v>91</v>
      </c>
      <c r="C37" s="9">
        <v>114000</v>
      </c>
      <c r="D37" s="9">
        <v>0</v>
      </c>
      <c r="E37" s="10">
        <v>114000</v>
      </c>
      <c r="F37" s="9">
        <v>0</v>
      </c>
      <c r="G37" s="9">
        <v>0</v>
      </c>
      <c r="H37" s="10">
        <v>0</v>
      </c>
    </row>
    <row r="38" spans="1:9" ht="18" customHeight="1" x14ac:dyDescent="0.25">
      <c r="A38" s="25">
        <v>17</v>
      </c>
      <c r="B38" s="86" t="s">
        <v>92</v>
      </c>
      <c r="C38" s="9">
        <v>80930.990000000005</v>
      </c>
      <c r="D38" s="9">
        <v>8639.26</v>
      </c>
      <c r="E38" s="10">
        <v>89570.25</v>
      </c>
      <c r="F38" s="9">
        <v>-4752</v>
      </c>
      <c r="G38" s="9">
        <v>0</v>
      </c>
      <c r="H38" s="10">
        <v>-4752</v>
      </c>
    </row>
    <row r="39" spans="1:9" ht="18" customHeight="1" x14ac:dyDescent="0.25">
      <c r="A39" s="25">
        <v>18</v>
      </c>
      <c r="B39" s="86" t="s">
        <v>93</v>
      </c>
      <c r="C39" s="9">
        <v>8667480.7699999996</v>
      </c>
      <c r="D39" s="9"/>
      <c r="E39" s="10">
        <v>8667480.7699999996</v>
      </c>
      <c r="F39" s="9">
        <v>4937642.79</v>
      </c>
      <c r="G39" s="9"/>
      <c r="H39" s="10">
        <v>4937642.79</v>
      </c>
    </row>
    <row r="40" spans="1:9" ht="18" customHeight="1" x14ac:dyDescent="0.25">
      <c r="A40" s="25">
        <v>19</v>
      </c>
      <c r="B40" s="86" t="s">
        <v>94</v>
      </c>
      <c r="C40" s="9">
        <v>-947125.68</v>
      </c>
      <c r="D40" s="9"/>
      <c r="E40" s="10">
        <v>-947125.68</v>
      </c>
      <c r="F40" s="9">
        <v>2733582.24</v>
      </c>
      <c r="G40" s="9"/>
      <c r="H40" s="10">
        <v>2733582.24</v>
      </c>
    </row>
    <row r="41" spans="1:9" ht="18" customHeight="1" x14ac:dyDescent="0.25">
      <c r="A41" s="25">
        <v>20</v>
      </c>
      <c r="B41" s="86" t="s">
        <v>95</v>
      </c>
      <c r="C41" s="9">
        <v>293463.87</v>
      </c>
      <c r="D41" s="9"/>
      <c r="E41" s="10">
        <v>293463.87</v>
      </c>
      <c r="F41" s="9">
        <v>-8803.91</v>
      </c>
      <c r="G41" s="9"/>
      <c r="H41" s="10">
        <v>-8803.91</v>
      </c>
    </row>
    <row r="42" spans="1:9" ht="18" customHeight="1" x14ac:dyDescent="0.25">
      <c r="A42" s="25">
        <v>21</v>
      </c>
      <c r="B42" s="86" t="s">
        <v>96</v>
      </c>
      <c r="C42" s="9">
        <v>608406.34</v>
      </c>
      <c r="D42" s="9">
        <v>2703304.44</v>
      </c>
      <c r="E42" s="10">
        <v>3311710.78</v>
      </c>
      <c r="F42" s="9">
        <v>635592.06000000006</v>
      </c>
      <c r="G42" s="9">
        <v>2216647.0499999998</v>
      </c>
      <c r="H42" s="10">
        <v>2852239.11</v>
      </c>
    </row>
    <row r="43" spans="1:9" ht="18" customHeight="1" x14ac:dyDescent="0.25">
      <c r="A43" s="25">
        <v>22</v>
      </c>
      <c r="B43" s="86" t="s">
        <v>97</v>
      </c>
      <c r="C43" s="9">
        <v>2134860.31</v>
      </c>
      <c r="D43" s="9">
        <v>355588.09</v>
      </c>
      <c r="E43" s="10">
        <v>2490448.4</v>
      </c>
      <c r="F43" s="9">
        <v>1300250.5</v>
      </c>
      <c r="G43" s="9">
        <v>438493.64</v>
      </c>
      <c r="H43" s="10">
        <v>1738744.1400000001</v>
      </c>
    </row>
    <row r="44" spans="1:9" ht="18" customHeight="1" x14ac:dyDescent="0.25">
      <c r="A44" s="25">
        <v>23</v>
      </c>
      <c r="B44" s="27" t="s">
        <v>98</v>
      </c>
      <c r="C44" s="29">
        <v>19289366.400000002</v>
      </c>
      <c r="D44" s="29">
        <v>6458797.4100000001</v>
      </c>
      <c r="E44" s="10">
        <v>25748163.810000002</v>
      </c>
      <c r="F44" s="29">
        <v>15104733.040000001</v>
      </c>
      <c r="G44" s="29">
        <v>5097975.63</v>
      </c>
      <c r="H44" s="10">
        <v>20202708.670000002</v>
      </c>
    </row>
    <row r="45" spans="1:9" ht="18" customHeight="1" x14ac:dyDescent="0.3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 x14ac:dyDescent="0.25">
      <c r="A46" s="25">
        <v>24</v>
      </c>
      <c r="B46" s="86" t="s">
        <v>100</v>
      </c>
      <c r="C46" s="9">
        <v>1476418.69</v>
      </c>
      <c r="D46" s="9">
        <v>1615228.21</v>
      </c>
      <c r="E46" s="29">
        <v>3091646.9</v>
      </c>
      <c r="F46" s="9">
        <v>1481143.83</v>
      </c>
      <c r="G46" s="9">
        <v>638691.99</v>
      </c>
      <c r="H46" s="29">
        <v>2119835.8200000003</v>
      </c>
    </row>
    <row r="47" spans="1:9" ht="18" customHeight="1" x14ac:dyDescent="0.25">
      <c r="A47" s="25">
        <v>25</v>
      </c>
      <c r="B47" s="86" t="s">
        <v>101</v>
      </c>
      <c r="C47" s="9">
        <v>3459582.49</v>
      </c>
      <c r="D47" s="9">
        <v>1435173</v>
      </c>
      <c r="E47" s="29">
        <v>4894755.49</v>
      </c>
      <c r="F47" s="9">
        <v>1004158.6</v>
      </c>
      <c r="G47" s="9">
        <v>344299.19</v>
      </c>
      <c r="H47" s="29">
        <v>1348457.79</v>
      </c>
    </row>
    <row r="48" spans="1:9" ht="18" customHeight="1" x14ac:dyDescent="0.25">
      <c r="A48" s="25">
        <v>26</v>
      </c>
      <c r="B48" s="86" t="s">
        <v>102</v>
      </c>
      <c r="C48" s="9">
        <v>21844613.23</v>
      </c>
      <c r="D48" s="9"/>
      <c r="E48" s="29">
        <v>21844613.23</v>
      </c>
      <c r="F48" s="9">
        <v>16273336.41</v>
      </c>
      <c r="G48" s="9"/>
      <c r="H48" s="29">
        <v>16273336.41</v>
      </c>
    </row>
    <row r="49" spans="1:8" ht="18" customHeight="1" x14ac:dyDescent="0.25">
      <c r="A49" s="25">
        <v>27</v>
      </c>
      <c r="B49" s="86" t="s">
        <v>103</v>
      </c>
      <c r="C49" s="9">
        <v>397653.44</v>
      </c>
      <c r="D49" s="9"/>
      <c r="E49" s="29">
        <v>397653.44</v>
      </c>
      <c r="F49" s="9">
        <v>458704.62</v>
      </c>
      <c r="G49" s="9"/>
      <c r="H49" s="29">
        <v>458704.62</v>
      </c>
    </row>
    <row r="50" spans="1:8" ht="18" customHeight="1" x14ac:dyDescent="0.25">
      <c r="A50" s="25">
        <v>28</v>
      </c>
      <c r="B50" s="86" t="s">
        <v>104</v>
      </c>
      <c r="C50" s="9">
        <v>3453789.19</v>
      </c>
      <c r="D50" s="9"/>
      <c r="E50" s="29">
        <v>3453789.19</v>
      </c>
      <c r="F50" s="9">
        <v>3792249.7</v>
      </c>
      <c r="G50" s="9"/>
      <c r="H50" s="29">
        <v>3792249.7</v>
      </c>
    </row>
    <row r="51" spans="1:8" ht="18" customHeight="1" x14ac:dyDescent="0.25">
      <c r="A51" s="25">
        <v>29</v>
      </c>
      <c r="B51" s="86" t="s">
        <v>105</v>
      </c>
      <c r="C51" s="9">
        <v>5028619.8600000003</v>
      </c>
      <c r="D51" s="9">
        <v>2357528.11</v>
      </c>
      <c r="E51" s="29">
        <v>7386147.9700000007</v>
      </c>
      <c r="F51" s="9">
        <v>4479685.2</v>
      </c>
      <c r="G51" s="9">
        <v>323000.68</v>
      </c>
      <c r="H51" s="29">
        <v>4802685.88</v>
      </c>
    </row>
    <row r="52" spans="1:8" ht="18" customHeight="1" x14ac:dyDescent="0.25">
      <c r="A52" s="25">
        <v>30</v>
      </c>
      <c r="B52" s="27" t="s">
        <v>106</v>
      </c>
      <c r="C52" s="29">
        <v>35660676.900000006</v>
      </c>
      <c r="D52" s="29">
        <v>5407929.3200000003</v>
      </c>
      <c r="E52" s="29">
        <v>41068606.220000006</v>
      </c>
      <c r="F52" s="29">
        <v>27489278.359999999</v>
      </c>
      <c r="G52" s="29">
        <v>1305991.8599999999</v>
      </c>
      <c r="H52" s="29">
        <v>28795270.219999999</v>
      </c>
    </row>
    <row r="53" spans="1:8" ht="18" customHeight="1" x14ac:dyDescent="0.25">
      <c r="A53" s="25">
        <v>31</v>
      </c>
      <c r="B53" s="27" t="s">
        <v>107</v>
      </c>
      <c r="C53" s="29">
        <v>-16371310.500000004</v>
      </c>
      <c r="D53" s="29">
        <v>1050868.0899999999</v>
      </c>
      <c r="E53" s="29">
        <v>-15320442.410000004</v>
      </c>
      <c r="F53" s="29">
        <v>-12384545.319999998</v>
      </c>
      <c r="G53" s="29">
        <v>3791983.77</v>
      </c>
      <c r="H53" s="29">
        <v>-8592561.5499999989</v>
      </c>
    </row>
    <row r="54" spans="1:8" ht="15" customHeight="1" x14ac:dyDescent="0.25">
      <c r="A54" s="25"/>
      <c r="B54" s="37"/>
      <c r="C54" s="40"/>
      <c r="D54" s="40"/>
      <c r="E54" s="40"/>
      <c r="F54" s="40"/>
      <c r="G54" s="40"/>
      <c r="H54" s="40"/>
    </row>
    <row r="55" spans="1:8" ht="18" customHeight="1" x14ac:dyDescent="0.3">
      <c r="A55" s="25">
        <v>32</v>
      </c>
      <c r="B55" s="87" t="s">
        <v>108</v>
      </c>
      <c r="C55" s="29">
        <v>16045532.179999992</v>
      </c>
      <c r="D55" s="29">
        <v>27949919.73</v>
      </c>
      <c r="E55" s="29">
        <v>43995451.909999996</v>
      </c>
      <c r="F55" s="29">
        <v>16674320.989999996</v>
      </c>
      <c r="G55" s="29">
        <v>22585869.759999994</v>
      </c>
      <c r="H55" s="29">
        <v>39260190.749999993</v>
      </c>
    </row>
    <row r="56" spans="1:8" ht="15" customHeight="1" x14ac:dyDescent="0.25">
      <c r="A56" s="25"/>
      <c r="B56" s="27"/>
      <c r="C56" s="29"/>
      <c r="D56" s="29"/>
      <c r="E56" s="29"/>
      <c r="F56" s="29"/>
      <c r="G56" s="29"/>
      <c r="H56" s="29"/>
    </row>
    <row r="57" spans="1:8" ht="18" customHeight="1" x14ac:dyDescent="0.25">
      <c r="A57" s="25">
        <v>33</v>
      </c>
      <c r="B57" s="86" t="s">
        <v>109</v>
      </c>
      <c r="C57" s="9">
        <v>7302005.0999999996</v>
      </c>
      <c r="D57" s="9" t="s">
        <v>204</v>
      </c>
      <c r="E57" s="29">
        <v>7302005.0999999996</v>
      </c>
      <c r="F57" s="9">
        <v>16303901.300000001</v>
      </c>
      <c r="G57" s="9" t="s">
        <v>204</v>
      </c>
      <c r="H57" s="29">
        <v>16303901.300000001</v>
      </c>
    </row>
    <row r="58" spans="1:8" x14ac:dyDescent="0.25">
      <c r="A58" s="25">
        <v>34</v>
      </c>
      <c r="B58" s="86" t="s">
        <v>110</v>
      </c>
      <c r="C58" s="9">
        <v>0</v>
      </c>
      <c r="D58" s="9" t="s">
        <v>204</v>
      </c>
      <c r="E58" s="29">
        <v>0</v>
      </c>
      <c r="F58" s="9">
        <v>0</v>
      </c>
      <c r="G58" s="9" t="s">
        <v>204</v>
      </c>
      <c r="H58" s="29">
        <v>0</v>
      </c>
    </row>
    <row r="59" spans="1:8" ht="18" customHeight="1" x14ac:dyDescent="0.25">
      <c r="A59" s="25">
        <v>35</v>
      </c>
      <c r="B59" s="86" t="s">
        <v>111</v>
      </c>
      <c r="C59" s="9">
        <v>11448586.939999999</v>
      </c>
      <c r="D59" s="9" t="s">
        <v>204</v>
      </c>
      <c r="E59" s="29">
        <v>11448586.939999999</v>
      </c>
      <c r="F59" s="9">
        <v>634843.11</v>
      </c>
      <c r="G59" s="9" t="s">
        <v>204</v>
      </c>
      <c r="H59" s="29">
        <v>634843.11</v>
      </c>
    </row>
    <row r="60" spans="1:8" ht="18" customHeight="1" x14ac:dyDescent="0.25">
      <c r="A60" s="25">
        <v>36</v>
      </c>
      <c r="B60" s="27" t="s">
        <v>112</v>
      </c>
      <c r="C60" s="29">
        <v>18750592.039999999</v>
      </c>
      <c r="D60" s="29">
        <v>0</v>
      </c>
      <c r="E60" s="29">
        <v>18750592.039999999</v>
      </c>
      <c r="F60" s="29">
        <v>16938744.41</v>
      </c>
      <c r="G60" s="29">
        <v>0</v>
      </c>
      <c r="H60" s="29">
        <v>16938744.41</v>
      </c>
    </row>
    <row r="61" spans="1:8" ht="15.95" customHeight="1" x14ac:dyDescent="0.25">
      <c r="A61" s="25"/>
      <c r="B61" s="41"/>
      <c r="C61" s="9"/>
      <c r="D61" s="9"/>
      <c r="E61" s="39"/>
      <c r="F61" s="9"/>
      <c r="G61" s="9"/>
      <c r="H61" s="39"/>
    </row>
    <row r="62" spans="1:8" ht="27" customHeight="1" x14ac:dyDescent="0.25">
      <c r="A62" s="25">
        <v>37</v>
      </c>
      <c r="B62" s="88" t="s">
        <v>113</v>
      </c>
      <c r="C62" s="29">
        <v>-2705059.8600000069</v>
      </c>
      <c r="D62" s="29">
        <v>27949919.73</v>
      </c>
      <c r="E62" s="29">
        <v>25244859.869999994</v>
      </c>
      <c r="F62" s="29">
        <v>-264423.42000000365</v>
      </c>
      <c r="G62" s="29">
        <v>22585869.759999994</v>
      </c>
      <c r="H62" s="29">
        <v>22321446.339999989</v>
      </c>
    </row>
    <row r="63" spans="1:8" s="19" customFormat="1" ht="18" customHeight="1" x14ac:dyDescent="0.25">
      <c r="A63" s="31">
        <v>38</v>
      </c>
      <c r="B63" s="86" t="s">
        <v>114</v>
      </c>
      <c r="C63" s="30">
        <v>4612007</v>
      </c>
      <c r="D63" s="30"/>
      <c r="E63" s="29">
        <v>4612007</v>
      </c>
      <c r="F63" s="30">
        <v>0</v>
      </c>
      <c r="G63" s="30"/>
      <c r="H63" s="29">
        <v>0</v>
      </c>
    </row>
    <row r="64" spans="1:8" ht="18" customHeight="1" x14ac:dyDescent="0.25">
      <c r="A64" s="25">
        <v>39</v>
      </c>
      <c r="B64" s="27" t="s">
        <v>115</v>
      </c>
      <c r="C64" s="29">
        <v>-7317066.8600000069</v>
      </c>
      <c r="D64" s="29">
        <v>27949919.73</v>
      </c>
      <c r="E64" s="29">
        <v>20632852.869999994</v>
      </c>
      <c r="F64" s="29">
        <v>-264423.42000000365</v>
      </c>
      <c r="G64" s="29">
        <v>22585869.759999994</v>
      </c>
      <c r="H64" s="29">
        <v>22321446.339999989</v>
      </c>
    </row>
    <row r="65" spans="1:8" s="19" customFormat="1" ht="18" customHeight="1" x14ac:dyDescent="0.25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 x14ac:dyDescent="0.3">
      <c r="A66" s="31">
        <v>41</v>
      </c>
      <c r="B66" s="89" t="s">
        <v>117</v>
      </c>
      <c r="C66" s="29">
        <v>-7317066.8600000069</v>
      </c>
      <c r="D66" s="29">
        <v>27949919.73</v>
      </c>
      <c r="E66" s="29">
        <v>20632852.869999994</v>
      </c>
      <c r="F66" s="29">
        <v>-264423.42000000365</v>
      </c>
      <c r="G66" s="29">
        <v>22585869.759999994</v>
      </c>
      <c r="H66" s="29">
        <v>22321446.339999989</v>
      </c>
    </row>
    <row r="67" spans="1:8" ht="23.25" customHeight="1" x14ac:dyDescent="0.25">
      <c r="A67" s="42"/>
      <c r="B67" s="43"/>
      <c r="C67" s="44"/>
      <c r="D67" s="44"/>
      <c r="E67" s="44"/>
      <c r="F67" s="44"/>
      <c r="G67" s="44"/>
      <c r="H67" s="44"/>
    </row>
    <row r="68" spans="1:8" ht="19.5" customHeight="1" x14ac:dyDescent="0.25">
      <c r="A68" s="79" t="s">
        <v>58</v>
      </c>
      <c r="B68" s="2"/>
      <c r="C68" s="12"/>
      <c r="D68" s="12"/>
      <c r="E68" s="12"/>
    </row>
    <row r="69" spans="1:8" ht="8.25" customHeight="1" x14ac:dyDescent="0.25">
      <c r="A69" s="79"/>
      <c r="B69" s="2"/>
      <c r="C69" s="12"/>
      <c r="D69" s="12"/>
      <c r="E69" s="12"/>
    </row>
    <row r="70" spans="1:8" ht="14.1" customHeight="1" x14ac:dyDescent="0.25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C1" sqref="C1"/>
    </sheetView>
  </sheetViews>
  <sheetFormatPr defaultRowHeight="13.5" x14ac:dyDescent="0.2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 x14ac:dyDescent="0.25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 x14ac:dyDescent="0.25">
      <c r="A2" s="73" t="s">
        <v>15</v>
      </c>
      <c r="B2" s="83">
        <f>'RC'!B2</f>
        <v>41729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 x14ac:dyDescent="0.3">
      <c r="B3" s="15" t="s">
        <v>119</v>
      </c>
      <c r="C3" s="14"/>
      <c r="D3" s="14"/>
      <c r="E3" s="14"/>
      <c r="H3" s="74" t="s">
        <v>201</v>
      </c>
    </row>
    <row r="4" spans="1:48" ht="16.5" customHeight="1" x14ac:dyDescent="0.3">
      <c r="A4" s="23"/>
      <c r="B4" s="24"/>
      <c r="C4" s="110" t="s">
        <v>17</v>
      </c>
      <c r="D4" s="110"/>
      <c r="E4" s="110"/>
      <c r="F4" s="111" t="s">
        <v>18</v>
      </c>
      <c r="G4" s="112"/>
      <c r="H4" s="112"/>
    </row>
    <row r="5" spans="1:48" s="17" customFormat="1" ht="13.5" customHeight="1" x14ac:dyDescent="0.25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 x14ac:dyDescent="0.3">
      <c r="A6" s="25">
        <v>1</v>
      </c>
      <c r="B6" s="92" t="s">
        <v>120</v>
      </c>
      <c r="C6" s="7">
        <v>111514824317.842</v>
      </c>
      <c r="D6" s="7">
        <v>248782706.92829999</v>
      </c>
      <c r="E6" s="7">
        <v>111763607024.77029</v>
      </c>
      <c r="F6" s="7">
        <v>106653824178.21201</v>
      </c>
      <c r="G6" s="7">
        <v>227139745.9208</v>
      </c>
      <c r="H6" s="7">
        <v>106880963924.13281</v>
      </c>
      <c r="I6" s="12"/>
      <c r="J6" s="12"/>
      <c r="K6" s="12"/>
      <c r="L6" s="12"/>
    </row>
    <row r="7" spans="1:48" ht="15.75" customHeight="1" x14ac:dyDescent="0.25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 x14ac:dyDescent="0.25">
      <c r="A8" s="25">
        <v>1.2</v>
      </c>
      <c r="B8" s="28" t="s">
        <v>122</v>
      </c>
      <c r="C8" s="9">
        <v>74769136.840000004</v>
      </c>
      <c r="D8" s="9">
        <v>176313088.79449999</v>
      </c>
      <c r="E8" s="7">
        <v>251082225.6345</v>
      </c>
      <c r="F8" s="9">
        <v>64671444.07</v>
      </c>
      <c r="G8" s="9">
        <v>154698152.9445</v>
      </c>
      <c r="H8" s="7">
        <v>219369597.01449999</v>
      </c>
      <c r="I8" s="12"/>
      <c r="J8" s="12"/>
      <c r="K8" s="12"/>
      <c r="L8" s="12"/>
    </row>
    <row r="9" spans="1:48" ht="15.75" customHeight="1" x14ac:dyDescent="0.25">
      <c r="A9" s="25">
        <v>1.3</v>
      </c>
      <c r="B9" s="28" t="s">
        <v>123</v>
      </c>
      <c r="C9" s="9">
        <v>0</v>
      </c>
      <c r="D9" s="9">
        <v>72354780</v>
      </c>
      <c r="E9" s="7">
        <v>72354780</v>
      </c>
      <c r="F9" s="9">
        <v>0</v>
      </c>
      <c r="G9" s="9">
        <v>72362873.113299996</v>
      </c>
      <c r="H9" s="7">
        <v>72362873.113299996</v>
      </c>
      <c r="I9" s="12"/>
      <c r="J9" s="12"/>
      <c r="K9" s="12"/>
      <c r="L9" s="12"/>
    </row>
    <row r="10" spans="1:48" ht="15.75" customHeight="1" x14ac:dyDescent="0.25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 x14ac:dyDescent="0.25">
      <c r="A11" s="25">
        <v>1.5</v>
      </c>
      <c r="B11" s="28" t="s">
        <v>125</v>
      </c>
      <c r="C11" s="9">
        <v>111440055181.002</v>
      </c>
      <c r="D11" s="9"/>
      <c r="E11" s="7">
        <v>111440055181.002</v>
      </c>
      <c r="F11" s="9">
        <v>106589152734.142</v>
      </c>
      <c r="G11" s="9"/>
      <c r="H11" s="7">
        <v>106589152734.142</v>
      </c>
      <c r="I11" s="12"/>
      <c r="J11" s="12"/>
      <c r="K11" s="12"/>
      <c r="L11" s="12"/>
    </row>
    <row r="12" spans="1:48" ht="15.75" customHeight="1" x14ac:dyDescent="0.25">
      <c r="A12" s="25">
        <v>1.6</v>
      </c>
      <c r="B12" s="28" t="s">
        <v>126</v>
      </c>
      <c r="C12" s="9">
        <v>0</v>
      </c>
      <c r="D12" s="9">
        <v>114838.1338</v>
      </c>
      <c r="E12" s="7">
        <v>114838.1338</v>
      </c>
      <c r="F12" s="9">
        <v>0</v>
      </c>
      <c r="G12" s="9">
        <v>78719.862999999998</v>
      </c>
      <c r="H12" s="7">
        <v>78719.862999999998</v>
      </c>
      <c r="I12" s="12"/>
      <c r="J12" s="12"/>
      <c r="K12" s="12"/>
      <c r="L12" s="12"/>
    </row>
    <row r="13" spans="1:48" ht="15.75" customHeight="1" x14ac:dyDescent="0.3">
      <c r="A13" s="25">
        <v>2</v>
      </c>
      <c r="B13" s="87" t="s">
        <v>127</v>
      </c>
      <c r="C13" s="7">
        <v>120539212.15532325</v>
      </c>
      <c r="D13" s="7">
        <v>416407658.08959997</v>
      </c>
      <c r="E13" s="7">
        <v>536946870.24492323</v>
      </c>
      <c r="F13" s="7">
        <v>123135907.23</v>
      </c>
      <c r="G13" s="7">
        <v>274436832.54270005</v>
      </c>
      <c r="H13" s="7">
        <v>397572739.77270007</v>
      </c>
      <c r="I13" s="12"/>
      <c r="J13" s="12"/>
      <c r="K13" s="12"/>
      <c r="L13" s="12"/>
    </row>
    <row r="14" spans="1:48" ht="15.75" customHeight="1" x14ac:dyDescent="0.25">
      <c r="A14" s="25">
        <v>2.1</v>
      </c>
      <c r="B14" s="28" t="s">
        <v>128</v>
      </c>
      <c r="C14" s="9">
        <v>118837629.99532326</v>
      </c>
      <c r="D14" s="9">
        <v>176704312.72999999</v>
      </c>
      <c r="E14" s="7">
        <v>295541942.72532326</v>
      </c>
      <c r="F14" s="9">
        <v>114729507.23</v>
      </c>
      <c r="G14" s="9">
        <v>165651558.28999999</v>
      </c>
      <c r="H14" s="7">
        <v>280381065.51999998</v>
      </c>
      <c r="I14" s="12"/>
      <c r="J14" s="12"/>
      <c r="K14" s="12"/>
      <c r="L14" s="12"/>
    </row>
    <row r="15" spans="1:48" ht="15.75" customHeight="1" x14ac:dyDescent="0.25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 x14ac:dyDescent="0.25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 x14ac:dyDescent="0.25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 x14ac:dyDescent="0.25">
      <c r="A18" s="25">
        <v>2.5</v>
      </c>
      <c r="B18" s="28" t="s">
        <v>132</v>
      </c>
      <c r="C18" s="9">
        <v>1524582.16</v>
      </c>
      <c r="D18" s="9">
        <v>118854697.425</v>
      </c>
      <c r="E18" s="7">
        <v>120379279.58499999</v>
      </c>
      <c r="F18" s="9">
        <v>8406400</v>
      </c>
      <c r="G18" s="9">
        <v>50349537.6351</v>
      </c>
      <c r="H18" s="7">
        <v>58755937.6351</v>
      </c>
      <c r="I18" s="12"/>
      <c r="J18" s="12"/>
      <c r="K18" s="12"/>
      <c r="L18" s="12"/>
    </row>
    <row r="19" spans="1:12" ht="15.75" customHeight="1" x14ac:dyDescent="0.25">
      <c r="A19" s="25">
        <v>2.6</v>
      </c>
      <c r="B19" s="28" t="s">
        <v>133</v>
      </c>
      <c r="C19" s="9">
        <v>177000</v>
      </c>
      <c r="D19" s="9">
        <v>120761227.9806</v>
      </c>
      <c r="E19" s="7">
        <v>120938227.9806</v>
      </c>
      <c r="F19" s="9">
        <v>0</v>
      </c>
      <c r="G19" s="9">
        <v>58187061.725199997</v>
      </c>
      <c r="H19" s="7">
        <v>58187061.725199997</v>
      </c>
      <c r="I19" s="12"/>
      <c r="J19" s="12"/>
      <c r="K19" s="12"/>
      <c r="L19" s="12"/>
    </row>
    <row r="20" spans="1:12" ht="15.75" customHeight="1" x14ac:dyDescent="0.25">
      <c r="A20" s="25">
        <v>2.7</v>
      </c>
      <c r="B20" s="28" t="s">
        <v>134</v>
      </c>
      <c r="C20" s="9">
        <v>0</v>
      </c>
      <c r="D20" s="9">
        <v>87419.953999999998</v>
      </c>
      <c r="E20" s="7">
        <v>87419.953999999998</v>
      </c>
      <c r="F20" s="9">
        <v>0</v>
      </c>
      <c r="G20" s="9">
        <v>248674.89240000001</v>
      </c>
      <c r="H20" s="7">
        <v>248674.89240000001</v>
      </c>
      <c r="I20" s="12"/>
      <c r="J20" s="12"/>
      <c r="K20" s="12"/>
      <c r="L20" s="12"/>
    </row>
    <row r="21" spans="1:12" ht="15.75" customHeight="1" x14ac:dyDescent="0.3">
      <c r="A21" s="25">
        <v>3</v>
      </c>
      <c r="B21" s="87" t="s">
        <v>45</v>
      </c>
      <c r="C21" s="7">
        <v>74769136.840000004</v>
      </c>
      <c r="D21" s="7">
        <v>341211016.96490002</v>
      </c>
      <c r="E21" s="7">
        <v>415980153.80490005</v>
      </c>
      <c r="F21" s="7">
        <v>64681444.07</v>
      </c>
      <c r="G21" s="7">
        <v>293242785.44350004</v>
      </c>
      <c r="H21" s="7">
        <v>357924229.51350003</v>
      </c>
      <c r="I21" s="12"/>
      <c r="J21" s="12"/>
      <c r="K21" s="12"/>
      <c r="L21" s="12"/>
    </row>
    <row r="22" spans="1:12" ht="15.75" customHeight="1" x14ac:dyDescent="0.25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 x14ac:dyDescent="0.25">
      <c r="A23" s="25">
        <v>3.2</v>
      </c>
      <c r="B23" s="93" t="s">
        <v>136</v>
      </c>
      <c r="C23" s="9">
        <v>74769136.840000004</v>
      </c>
      <c r="D23" s="9">
        <v>176313088.79440001</v>
      </c>
      <c r="E23" s="7">
        <v>251082225.63440001</v>
      </c>
      <c r="F23" s="9">
        <v>64681444.07</v>
      </c>
      <c r="G23" s="9">
        <v>154781037.9445</v>
      </c>
      <c r="H23" s="7">
        <v>219462482.01449999</v>
      </c>
      <c r="I23" s="12"/>
      <c r="J23" s="12"/>
      <c r="K23" s="12"/>
      <c r="L23" s="12"/>
    </row>
    <row r="24" spans="1:12" ht="15.75" customHeight="1" x14ac:dyDescent="0.25">
      <c r="A24" s="25">
        <v>3.3</v>
      </c>
      <c r="B24" s="93" t="s">
        <v>137</v>
      </c>
      <c r="C24" s="9">
        <v>0</v>
      </c>
      <c r="D24" s="9">
        <v>164897928.17050001</v>
      </c>
      <c r="E24" s="7">
        <v>164897928.17050001</v>
      </c>
      <c r="F24" s="9">
        <v>0</v>
      </c>
      <c r="G24" s="9">
        <v>138461747.49900001</v>
      </c>
      <c r="H24" s="7">
        <v>138461747.49900001</v>
      </c>
      <c r="I24" s="12"/>
      <c r="J24" s="12"/>
      <c r="K24" s="12"/>
      <c r="L24" s="12"/>
    </row>
    <row r="25" spans="1:12" ht="27" customHeight="1" x14ac:dyDescent="0.3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 x14ac:dyDescent="0.25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 x14ac:dyDescent="0.25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 x14ac:dyDescent="0.25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 x14ac:dyDescent="0.3">
      <c r="A29" s="25">
        <v>5</v>
      </c>
      <c r="B29" s="94" t="s">
        <v>142</v>
      </c>
      <c r="C29" s="7">
        <v>0</v>
      </c>
      <c r="D29" s="7">
        <v>76898800</v>
      </c>
      <c r="E29" s="7">
        <v>76898800</v>
      </c>
      <c r="F29" s="7">
        <v>0</v>
      </c>
      <c r="G29" s="7">
        <v>72938800</v>
      </c>
      <c r="H29" s="7">
        <v>72938800</v>
      </c>
      <c r="I29" s="12"/>
      <c r="J29" s="12"/>
      <c r="K29" s="12"/>
      <c r="L29" s="12"/>
    </row>
    <row r="30" spans="1:12" ht="15.75" customHeight="1" x14ac:dyDescent="0.25">
      <c r="A30" s="25">
        <v>5.0999999999999996</v>
      </c>
      <c r="B30" s="93" t="s">
        <v>143</v>
      </c>
      <c r="C30" s="9">
        <v>0</v>
      </c>
      <c r="D30" s="9">
        <v>76898800</v>
      </c>
      <c r="E30" s="7">
        <v>76898800</v>
      </c>
      <c r="F30" s="9">
        <v>0</v>
      </c>
      <c r="G30" s="9">
        <v>72938800</v>
      </c>
      <c r="H30" s="7">
        <v>72938800</v>
      </c>
      <c r="I30" s="12"/>
      <c r="J30" s="12"/>
      <c r="K30" s="12"/>
      <c r="L30" s="12"/>
    </row>
    <row r="31" spans="1:12" s="33" customFormat="1" ht="27" customHeight="1" x14ac:dyDescent="0.25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 x14ac:dyDescent="0.25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 x14ac:dyDescent="0.25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 x14ac:dyDescent="0.3">
      <c r="A34" s="25">
        <v>6</v>
      </c>
      <c r="B34" s="94" t="s">
        <v>147</v>
      </c>
      <c r="C34" s="7">
        <v>0</v>
      </c>
      <c r="D34" s="7">
        <v>22660485.306400001</v>
      </c>
      <c r="E34" s="7">
        <v>22660485.306400001</v>
      </c>
      <c r="F34" s="7">
        <v>0</v>
      </c>
      <c r="G34" s="7">
        <v>344801.6</v>
      </c>
      <c r="H34" s="7">
        <v>344801.6</v>
      </c>
      <c r="I34" s="12"/>
      <c r="J34" s="12"/>
      <c r="K34" s="12"/>
      <c r="L34" s="12"/>
    </row>
    <row r="35" spans="1:12" ht="15.75" customHeight="1" x14ac:dyDescent="0.25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 x14ac:dyDescent="0.25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 x14ac:dyDescent="0.25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 x14ac:dyDescent="0.25">
      <c r="A38" s="25">
        <v>6.4</v>
      </c>
      <c r="B38" s="93" t="s">
        <v>146</v>
      </c>
      <c r="C38" s="9">
        <v>0</v>
      </c>
      <c r="D38" s="9">
        <v>22660485.306400001</v>
      </c>
      <c r="E38" s="7">
        <v>22660485.306400001</v>
      </c>
      <c r="F38" s="9">
        <v>0</v>
      </c>
      <c r="G38" s="9">
        <v>344801.6</v>
      </c>
      <c r="H38" s="7">
        <v>344801.6</v>
      </c>
      <c r="I38" s="12"/>
      <c r="J38" s="12"/>
      <c r="K38" s="12"/>
      <c r="L38" s="12"/>
    </row>
    <row r="39" spans="1:12" ht="15.75" customHeight="1" x14ac:dyDescent="0.3">
      <c r="A39" s="25">
        <v>7</v>
      </c>
      <c r="B39" s="94" t="s">
        <v>151</v>
      </c>
      <c r="C39" s="29">
        <v>757088505.33000004</v>
      </c>
      <c r="D39" s="29">
        <v>3665834.7872000001</v>
      </c>
      <c r="E39" s="7">
        <v>760754340.11720002</v>
      </c>
      <c r="F39" s="29">
        <v>594891102.57000005</v>
      </c>
      <c r="G39" s="29">
        <v>3268970.4101</v>
      </c>
      <c r="H39" s="7">
        <v>598160072.98010004</v>
      </c>
      <c r="I39" s="12"/>
      <c r="J39" s="12"/>
      <c r="K39" s="12"/>
      <c r="L39" s="12"/>
    </row>
    <row r="40" spans="1:12" ht="15.75" customHeight="1" x14ac:dyDescent="0.25">
      <c r="A40" s="25" t="s">
        <v>1</v>
      </c>
      <c r="B40" s="93" t="s">
        <v>152</v>
      </c>
      <c r="C40" s="9">
        <v>757088505.33000004</v>
      </c>
      <c r="D40" s="9">
        <v>3665834.7872000001</v>
      </c>
      <c r="E40" s="7">
        <v>760754340.11720002</v>
      </c>
      <c r="F40" s="9">
        <v>594891102.57000005</v>
      </c>
      <c r="G40" s="9">
        <v>3268970.4101</v>
      </c>
      <c r="H40" s="7">
        <v>598160072.98010004</v>
      </c>
      <c r="I40" s="12"/>
      <c r="J40" s="12"/>
      <c r="K40" s="12"/>
      <c r="L40" s="12"/>
    </row>
    <row r="41" spans="1:12" ht="15.75" customHeight="1" x14ac:dyDescent="0.25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 x14ac:dyDescent="0.25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 x14ac:dyDescent="0.3">
      <c r="A43" s="25">
        <v>8</v>
      </c>
      <c r="B43" s="94" t="s">
        <v>155</v>
      </c>
      <c r="C43" s="29">
        <v>432363863.45999998</v>
      </c>
      <c r="D43" s="29">
        <v>623670704.46309996</v>
      </c>
      <c r="E43" s="7">
        <v>1056034567.9231</v>
      </c>
      <c r="F43" s="29">
        <v>356285528.76999998</v>
      </c>
      <c r="G43" s="29">
        <v>542751989.33829999</v>
      </c>
      <c r="H43" s="7">
        <v>899037518.10829997</v>
      </c>
      <c r="I43" s="12"/>
      <c r="J43" s="12"/>
      <c r="K43" s="12"/>
      <c r="L43" s="12"/>
    </row>
    <row r="44" spans="1:12" ht="15.75" customHeight="1" x14ac:dyDescent="0.25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2"/>
      <c r="K44" s="12"/>
      <c r="L44" s="12"/>
    </row>
    <row r="45" spans="1:12" ht="15.75" customHeight="1" x14ac:dyDescent="0.25">
      <c r="A45" s="25" t="s">
        <v>5</v>
      </c>
      <c r="B45" s="93" t="s">
        <v>157</v>
      </c>
      <c r="C45" s="9">
        <v>307435782.87</v>
      </c>
      <c r="D45" s="9">
        <v>456993138.53829998</v>
      </c>
      <c r="E45" s="7">
        <v>764428921.40829992</v>
      </c>
      <c r="F45" s="9">
        <v>258464059.47999999</v>
      </c>
      <c r="G45" s="9">
        <v>396233843.5794</v>
      </c>
      <c r="H45" s="7">
        <v>654697903.05939996</v>
      </c>
      <c r="I45" s="12"/>
      <c r="J45" s="12"/>
      <c r="K45" s="12"/>
      <c r="L45" s="12"/>
    </row>
    <row r="46" spans="1:12" ht="15.75" customHeight="1" x14ac:dyDescent="0.25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2"/>
      <c r="K46" s="12"/>
      <c r="L46" s="12"/>
    </row>
    <row r="47" spans="1:12" ht="15.75" customHeight="1" x14ac:dyDescent="0.25">
      <c r="A47" s="25" t="s">
        <v>7</v>
      </c>
      <c r="B47" s="93" t="s">
        <v>159</v>
      </c>
      <c r="C47" s="9">
        <v>87150569.709999993</v>
      </c>
      <c r="D47" s="9">
        <v>163808086.96169999</v>
      </c>
      <c r="E47" s="7">
        <v>250958656.6717</v>
      </c>
      <c r="F47" s="9">
        <v>76953184.489999995</v>
      </c>
      <c r="G47" s="9">
        <v>143881883.3312</v>
      </c>
      <c r="H47" s="7">
        <v>220835067.82120001</v>
      </c>
      <c r="I47" s="12"/>
      <c r="J47" s="12"/>
      <c r="K47" s="12"/>
      <c r="L47" s="12"/>
    </row>
    <row r="48" spans="1:12" ht="15.75" customHeight="1" x14ac:dyDescent="0.25">
      <c r="A48" s="25" t="s">
        <v>8</v>
      </c>
      <c r="B48" s="93" t="s">
        <v>160</v>
      </c>
      <c r="C48" s="9">
        <v>37777510.880000003</v>
      </c>
      <c r="D48" s="9">
        <v>2869478.9630999998</v>
      </c>
      <c r="E48" s="7">
        <v>40646989.843100004</v>
      </c>
      <c r="F48" s="9">
        <v>20868284.800000001</v>
      </c>
      <c r="G48" s="9">
        <v>2636262.4276999999</v>
      </c>
      <c r="H48" s="7">
        <v>23504547.227700002</v>
      </c>
      <c r="I48" s="12"/>
      <c r="J48" s="12"/>
      <c r="K48" s="12"/>
      <c r="L48" s="12"/>
    </row>
    <row r="49" spans="1:12" ht="15.75" customHeight="1" x14ac:dyDescent="0.3">
      <c r="A49" s="25">
        <v>9</v>
      </c>
      <c r="B49" s="94" t="s">
        <v>161</v>
      </c>
      <c r="C49" s="29">
        <v>2817</v>
      </c>
      <c r="D49" s="29">
        <v>0</v>
      </c>
      <c r="E49" s="7">
        <v>2817</v>
      </c>
      <c r="F49" s="29">
        <v>3328</v>
      </c>
      <c r="G49" s="29">
        <v>0</v>
      </c>
      <c r="H49" s="7">
        <v>3328</v>
      </c>
      <c r="I49" s="12"/>
      <c r="J49" s="12"/>
      <c r="K49" s="12"/>
      <c r="L49" s="12"/>
    </row>
    <row r="50" spans="1:12" ht="15.75" customHeight="1" x14ac:dyDescent="0.25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 x14ac:dyDescent="0.25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 x14ac:dyDescent="0.25">
      <c r="A52" s="25" t="s">
        <v>11</v>
      </c>
      <c r="B52" s="93" t="s">
        <v>164</v>
      </c>
      <c r="C52" s="9">
        <v>2817</v>
      </c>
      <c r="D52" s="9">
        <v>0</v>
      </c>
      <c r="E52" s="7">
        <v>2817</v>
      </c>
      <c r="F52" s="9">
        <v>3328</v>
      </c>
      <c r="G52" s="9">
        <v>0</v>
      </c>
      <c r="H52" s="7">
        <v>3328</v>
      </c>
      <c r="I52" s="12"/>
      <c r="J52" s="12"/>
      <c r="K52" s="12"/>
      <c r="L52" s="12"/>
    </row>
    <row r="53" spans="1:12" ht="15.75" customHeight="1" x14ac:dyDescent="0.25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 x14ac:dyDescent="0.3">
      <c r="A54" s="25">
        <v>10</v>
      </c>
      <c r="B54" s="95" t="s">
        <v>21</v>
      </c>
      <c r="C54" s="29">
        <v>112899587852.62732</v>
      </c>
      <c r="D54" s="29">
        <v>1733297206.5395</v>
      </c>
      <c r="E54" s="7">
        <v>114632885059.16682</v>
      </c>
      <c r="F54" s="29">
        <v>107792821488.85202</v>
      </c>
      <c r="G54" s="29">
        <v>1414123925.2554002</v>
      </c>
      <c r="H54" s="7">
        <v>109206945414.10742</v>
      </c>
      <c r="I54" s="12"/>
      <c r="J54" s="12"/>
      <c r="K54" s="12"/>
      <c r="L54" s="12"/>
    </row>
    <row r="55" spans="1:12" ht="15.75" customHeight="1" x14ac:dyDescent="0.25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 x14ac:dyDescent="0.25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 x14ac:dyDescent="0.25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 x14ac:dyDescent="0.25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tabSelected="1" topLeftCell="A12" zoomScaleNormal="100" zoomScaleSheetLayoutView="100" workbookViewId="0">
      <selection activeCell="B26" sqref="B26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73" t="s">
        <v>13</v>
      </c>
      <c r="C2" s="1" t="s">
        <v>14</v>
      </c>
      <c r="D2" s="47"/>
    </row>
    <row r="3" spans="1:5" ht="13.5" x14ac:dyDescent="0.25">
      <c r="B3" s="73" t="s">
        <v>15</v>
      </c>
      <c r="C3" s="83">
        <f>'RC'!B2</f>
        <v>41729</v>
      </c>
      <c r="D3" s="48" t="s">
        <v>167</v>
      </c>
    </row>
    <row r="4" spans="1:5" ht="18" customHeight="1" x14ac:dyDescent="0.3">
      <c r="B4" s="53" t="s">
        <v>168</v>
      </c>
      <c r="C4" s="2"/>
      <c r="D4" s="49"/>
    </row>
    <row r="5" spans="1:5" ht="49.5" x14ac:dyDescent="0.3">
      <c r="A5" s="45"/>
      <c r="B5" s="35"/>
      <c r="C5" s="46" t="s">
        <v>17</v>
      </c>
      <c r="D5" s="46" t="s">
        <v>18</v>
      </c>
    </row>
    <row r="6" spans="1:5" ht="18" customHeight="1" x14ac:dyDescent="0.2">
      <c r="A6" s="45"/>
      <c r="B6" s="55" t="s">
        <v>169</v>
      </c>
      <c r="C6" s="45"/>
      <c r="D6" s="45"/>
    </row>
    <row r="7" spans="1:5" ht="18" customHeight="1" x14ac:dyDescent="0.25">
      <c r="A7" s="45">
        <v>1</v>
      </c>
      <c r="B7" s="54" t="s">
        <v>170</v>
      </c>
      <c r="C7" s="61">
        <v>0.11376056413984431</v>
      </c>
      <c r="D7" s="61">
        <v>0.1227</v>
      </c>
      <c r="E7" s="62"/>
    </row>
    <row r="8" spans="1:5" ht="18" customHeight="1" x14ac:dyDescent="0.25">
      <c r="A8" s="45">
        <v>2</v>
      </c>
      <c r="B8" s="54" t="s">
        <v>171</v>
      </c>
      <c r="C8" s="61">
        <v>0.1454727613179507</v>
      </c>
      <c r="D8" s="61">
        <v>0.1447</v>
      </c>
    </row>
    <row r="9" spans="1:5" ht="18" customHeight="1" x14ac:dyDescent="0.25">
      <c r="A9" s="45">
        <v>3</v>
      </c>
      <c r="B9" s="54" t="s">
        <v>172</v>
      </c>
      <c r="C9" s="69">
        <v>1.0934378418539243</v>
      </c>
      <c r="D9" s="69">
        <v>1.1617</v>
      </c>
    </row>
    <row r="10" spans="1:5" ht="18" customHeight="1" x14ac:dyDescent="0.25">
      <c r="A10" s="45">
        <v>4</v>
      </c>
      <c r="B10" s="54" t="s">
        <v>173</v>
      </c>
      <c r="C10" s="69">
        <v>0.47822005032709436</v>
      </c>
      <c r="D10" s="70">
        <v>0</v>
      </c>
      <c r="E10" s="62"/>
    </row>
    <row r="11" spans="1:5" ht="18" customHeight="1" x14ac:dyDescent="0.25">
      <c r="A11" s="45"/>
      <c r="B11" s="56" t="s">
        <v>174</v>
      </c>
      <c r="C11" s="67"/>
      <c r="D11" s="45"/>
    </row>
    <row r="12" spans="1:5" ht="18" customHeight="1" x14ac:dyDescent="0.25">
      <c r="A12" s="45">
        <v>5</v>
      </c>
      <c r="B12" s="54" t="s">
        <v>175</v>
      </c>
      <c r="C12" s="69">
        <v>9.6074518293679773E-2</v>
      </c>
      <c r="D12" s="69">
        <v>0.10829999999999999</v>
      </c>
      <c r="E12" s="62"/>
    </row>
    <row r="13" spans="1:5" ht="18" customHeight="1" x14ac:dyDescent="0.25">
      <c r="A13" s="45">
        <v>6</v>
      </c>
      <c r="B13" s="96" t="s">
        <v>176</v>
      </c>
      <c r="C13" s="69">
        <v>3.70174893985444E-2</v>
      </c>
      <c r="D13" s="69">
        <v>5.3499999999999999E-2</v>
      </c>
      <c r="E13" s="62"/>
    </row>
    <row r="14" spans="1:5" ht="18" customHeight="1" x14ac:dyDescent="0.25">
      <c r="A14" s="45">
        <v>7</v>
      </c>
      <c r="B14" s="96" t="s">
        <v>177</v>
      </c>
      <c r="C14" s="70">
        <v>4.42515749793349E-2</v>
      </c>
      <c r="D14" s="69">
        <v>4.4999999999999998E-2</v>
      </c>
      <c r="E14" s="64"/>
    </row>
    <row r="15" spans="1:5" ht="18" customHeight="1" x14ac:dyDescent="0.25">
      <c r="A15" s="45">
        <v>8</v>
      </c>
      <c r="B15" s="96" t="s">
        <v>178</v>
      </c>
      <c r="C15" s="70">
        <v>5.905702889513538E-2</v>
      </c>
      <c r="D15" s="70">
        <v>5.4800000000000001E-2</v>
      </c>
      <c r="E15" s="68"/>
    </row>
    <row r="16" spans="1:5" ht="18" customHeight="1" x14ac:dyDescent="0.25">
      <c r="A16" s="45">
        <v>9</v>
      </c>
      <c r="B16" s="96" t="s">
        <v>179</v>
      </c>
      <c r="C16" s="69">
        <v>2.0542807321743618E-2</v>
      </c>
      <c r="D16" s="69">
        <v>2.5600000000000001E-2</v>
      </c>
    </row>
    <row r="17" spans="1:5" ht="18" customHeight="1" x14ac:dyDescent="0.25">
      <c r="A17" s="45">
        <v>10</v>
      </c>
      <c r="B17" s="96" t="s">
        <v>180</v>
      </c>
      <c r="C17" s="69">
        <v>0.13745109681160364</v>
      </c>
      <c r="D17" s="69">
        <v>0.16009999999999999</v>
      </c>
    </row>
    <row r="18" spans="1:5" ht="18" customHeight="1" x14ac:dyDescent="0.25">
      <c r="A18" s="45"/>
      <c r="B18" s="56" t="s">
        <v>181</v>
      </c>
      <c r="C18" s="45"/>
      <c r="D18" s="45"/>
    </row>
    <row r="19" spans="1:5" ht="18" customHeight="1" x14ac:dyDescent="0.25">
      <c r="A19" s="45">
        <v>11</v>
      </c>
      <c r="B19" s="97" t="s">
        <v>182</v>
      </c>
      <c r="C19" s="69">
        <v>7.2218684628255828E-2</v>
      </c>
      <c r="D19" s="69">
        <v>0.1042</v>
      </c>
      <c r="E19" s="64"/>
    </row>
    <row r="20" spans="1:5" ht="18" customHeight="1" x14ac:dyDescent="0.25">
      <c r="A20" s="45">
        <v>12</v>
      </c>
      <c r="B20" s="54" t="s">
        <v>183</v>
      </c>
      <c r="C20" s="69">
        <v>8.0026353272366998E-2</v>
      </c>
      <c r="D20" s="69">
        <v>8.1100000000000005E-2</v>
      </c>
    </row>
    <row r="21" spans="1:5" ht="18" customHeight="1" x14ac:dyDescent="0.25">
      <c r="A21" s="45">
        <v>13</v>
      </c>
      <c r="B21" s="54" t="s">
        <v>184</v>
      </c>
      <c r="C21" s="69">
        <v>0.65726244647634413</v>
      </c>
      <c r="D21" s="69">
        <v>0.73709999999999998</v>
      </c>
    </row>
    <row r="22" spans="1:5" ht="18" customHeight="1" x14ac:dyDescent="0.25">
      <c r="A22" s="45">
        <v>14</v>
      </c>
      <c r="B22" s="54" t="s">
        <v>185</v>
      </c>
      <c r="C22" s="69">
        <v>0.54138091921124087</v>
      </c>
      <c r="D22" s="69">
        <v>0.58709999999999996</v>
      </c>
    </row>
    <row r="23" spans="1:5" ht="18" customHeight="1" x14ac:dyDescent="0.25">
      <c r="A23" s="45">
        <v>15</v>
      </c>
      <c r="B23" s="54" t="s">
        <v>186</v>
      </c>
      <c r="C23" s="101">
        <v>-1.3376464850241359E-2</v>
      </c>
      <c r="D23" s="101">
        <v>-1.78E-2</v>
      </c>
    </row>
    <row r="24" spans="1:5" ht="18" customHeight="1" x14ac:dyDescent="0.25">
      <c r="A24" s="45"/>
      <c r="B24" s="98" t="s">
        <v>187</v>
      </c>
      <c r="C24" s="45"/>
      <c r="D24" s="45"/>
    </row>
    <row r="25" spans="1:5" ht="18" customHeight="1" x14ac:dyDescent="0.25">
      <c r="A25" s="45">
        <v>16</v>
      </c>
      <c r="B25" s="54" t="s">
        <v>228</v>
      </c>
      <c r="C25" s="69">
        <v>0.2157579410972397</v>
      </c>
      <c r="D25" s="63">
        <v>0.26140000000000002</v>
      </c>
    </row>
    <row r="26" spans="1:5" ht="18" customHeight="1" x14ac:dyDescent="0.25">
      <c r="A26" s="45">
        <v>17</v>
      </c>
      <c r="B26" s="54" t="s">
        <v>188</v>
      </c>
      <c r="C26" s="69">
        <v>0.68723533523010605</v>
      </c>
      <c r="D26" s="63">
        <v>0.74329999999999996</v>
      </c>
    </row>
    <row r="27" spans="1:5" ht="18" customHeight="1" x14ac:dyDescent="0.25">
      <c r="A27" s="45">
        <v>18</v>
      </c>
      <c r="B27" s="54" t="s">
        <v>189</v>
      </c>
      <c r="C27" s="69">
        <v>0.36401879057325748</v>
      </c>
      <c r="D27" s="69">
        <v>0.29049999999999998</v>
      </c>
    </row>
    <row r="28" spans="1:5" ht="15" customHeight="1" x14ac:dyDescent="0.25">
      <c r="A28" s="52"/>
      <c r="B28" s="57"/>
      <c r="C28" s="52"/>
      <c r="D28" s="52"/>
    </row>
    <row r="29" spans="1:5" ht="15" customHeight="1" x14ac:dyDescent="0.25">
      <c r="A29" s="52"/>
      <c r="B29" s="126" t="s">
        <v>227</v>
      </c>
      <c r="C29" s="52"/>
      <c r="D29" s="52"/>
    </row>
    <row r="30" spans="1:5" ht="15" customHeight="1" x14ac:dyDescent="0.25">
      <c r="A30" s="52"/>
      <c r="B30" s="109"/>
      <c r="C30" s="52"/>
      <c r="D30" s="52"/>
    </row>
    <row r="31" spans="1:5" ht="15" customHeight="1" x14ac:dyDescent="0.25">
      <c r="A31" s="52"/>
      <c r="B31" s="79" t="s">
        <v>58</v>
      </c>
      <c r="C31" s="2"/>
      <c r="D31" s="65"/>
    </row>
    <row r="32" spans="1:5" ht="11.25" customHeight="1" x14ac:dyDescent="0.25">
      <c r="A32" s="52"/>
      <c r="B32" s="79"/>
      <c r="C32" s="2"/>
      <c r="D32" s="52"/>
    </row>
    <row r="33" spans="1:5" ht="15" customHeight="1" x14ac:dyDescent="0.25">
      <c r="A33" s="52"/>
      <c r="B33" s="79" t="s">
        <v>59</v>
      </c>
      <c r="C33" s="2"/>
      <c r="D33" s="52"/>
    </row>
    <row r="34" spans="1:5" ht="15" customHeight="1" x14ac:dyDescent="0.25">
      <c r="A34" s="52"/>
      <c r="B34" s="57"/>
      <c r="C34" s="66"/>
      <c r="D34" s="52"/>
    </row>
    <row r="35" spans="1:5" ht="15" customHeight="1" x14ac:dyDescent="0.25">
      <c r="A35" s="52"/>
      <c r="B35" s="108"/>
      <c r="C35" s="65"/>
      <c r="D35" s="66"/>
    </row>
    <row r="36" spans="1:5" ht="15" customHeight="1" x14ac:dyDescent="0.25">
      <c r="A36" s="52"/>
      <c r="B36" s="57"/>
      <c r="C36" s="52"/>
      <c r="D36" s="52"/>
    </row>
    <row r="37" spans="1:5" ht="15" customHeight="1" x14ac:dyDescent="0.25">
      <c r="A37" s="52"/>
      <c r="B37" s="57"/>
      <c r="C37" s="52"/>
      <c r="D37" s="52"/>
    </row>
    <row r="38" spans="1:5" ht="15" customHeight="1" x14ac:dyDescent="0.25">
      <c r="A38" s="52"/>
      <c r="B38" s="57"/>
      <c r="C38" s="52"/>
      <c r="D38" s="52"/>
    </row>
    <row r="39" spans="1:5" ht="17.25" customHeight="1" x14ac:dyDescent="0.25">
      <c r="A39" s="52"/>
      <c r="B39" s="57"/>
      <c r="C39" s="52"/>
      <c r="D39" s="52"/>
    </row>
    <row r="40" spans="1:5" ht="19.5" customHeight="1" x14ac:dyDescent="0.2">
      <c r="C40" s="52"/>
      <c r="D40" s="52"/>
      <c r="E40" s="52"/>
    </row>
    <row r="41" spans="1:5" ht="19.5" customHeight="1" x14ac:dyDescent="0.2">
      <c r="C41" s="52"/>
      <c r="D41" s="52"/>
      <c r="E41" s="52"/>
    </row>
    <row r="42" spans="1:5" x14ac:dyDescent="0.2">
      <c r="C42" s="52"/>
      <c r="D42" s="52"/>
      <c r="E42" s="52"/>
    </row>
    <row r="43" spans="1:5" ht="13.5" x14ac:dyDescent="0.25">
      <c r="B43" s="50"/>
      <c r="C43" s="52"/>
      <c r="D43" s="52"/>
      <c r="E43" s="52"/>
    </row>
    <row r="44" spans="1:5" ht="13.5" x14ac:dyDescent="0.25">
      <c r="B44" s="51"/>
      <c r="C44" s="52"/>
      <c r="D44" s="52"/>
      <c r="E44" s="52"/>
    </row>
    <row r="45" spans="1:5" x14ac:dyDescent="0.2">
      <c r="C45" s="52"/>
      <c r="D45" s="52"/>
      <c r="E45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opLeftCell="A22" zoomScaleNormal="100" zoomScaleSheetLayoutView="100" workbookViewId="0">
      <selection activeCell="B32" sqref="B32:D32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73" t="s">
        <v>13</v>
      </c>
      <c r="C1" s="1" t="s">
        <v>14</v>
      </c>
      <c r="D1" s="1"/>
    </row>
    <row r="2" spans="1:4" ht="13.5" x14ac:dyDescent="0.25">
      <c r="B2" s="73" t="s">
        <v>15</v>
      </c>
      <c r="C2" s="83">
        <f>'RC'!B2</f>
        <v>41729</v>
      </c>
      <c r="D2" s="83"/>
    </row>
    <row r="3" spans="1:4" ht="36" customHeight="1" x14ac:dyDescent="0.3">
      <c r="A3" s="58"/>
      <c r="B3" s="124" t="s">
        <v>190</v>
      </c>
      <c r="C3" s="124"/>
      <c r="D3" s="59" t="s">
        <v>191</v>
      </c>
    </row>
    <row r="4" spans="1:4" ht="17.25" customHeight="1" x14ac:dyDescent="0.25">
      <c r="A4" s="45"/>
      <c r="B4" s="116" t="s">
        <v>192</v>
      </c>
      <c r="C4" s="116"/>
      <c r="D4" s="119"/>
    </row>
    <row r="5" spans="1:4" ht="17.25" customHeight="1" x14ac:dyDescent="0.25">
      <c r="A5" s="45">
        <v>1</v>
      </c>
      <c r="B5" s="113" t="s">
        <v>194</v>
      </c>
      <c r="C5" s="114"/>
      <c r="D5" s="115"/>
    </row>
    <row r="6" spans="1:4" ht="17.25" customHeight="1" x14ac:dyDescent="0.25">
      <c r="A6" s="45">
        <v>2</v>
      </c>
      <c r="B6" s="113" t="s">
        <v>193</v>
      </c>
      <c r="C6" s="114"/>
      <c r="D6" s="115"/>
    </row>
    <row r="7" spans="1:4" ht="17.25" customHeight="1" x14ac:dyDescent="0.25">
      <c r="A7" s="45">
        <v>3</v>
      </c>
      <c r="B7" s="105" t="s">
        <v>208</v>
      </c>
      <c r="C7" s="106"/>
      <c r="D7" s="107"/>
    </row>
    <row r="8" spans="1:4" ht="17.25" customHeight="1" x14ac:dyDescent="0.25">
      <c r="A8" s="45">
        <v>4</v>
      </c>
      <c r="B8" s="105" t="s">
        <v>207</v>
      </c>
      <c r="C8" s="106"/>
      <c r="D8" s="107"/>
    </row>
    <row r="9" spans="1:4" ht="17.25" customHeight="1" x14ac:dyDescent="0.25">
      <c r="A9" s="45">
        <v>5</v>
      </c>
      <c r="B9" s="113" t="s">
        <v>225</v>
      </c>
      <c r="C9" s="114"/>
      <c r="D9" s="123"/>
    </row>
    <row r="10" spans="1:4" ht="17.25" customHeight="1" x14ac:dyDescent="0.25">
      <c r="A10" s="45">
        <v>6</v>
      </c>
      <c r="B10" s="113" t="s">
        <v>209</v>
      </c>
      <c r="C10" s="114"/>
      <c r="D10" s="123"/>
    </row>
    <row r="11" spans="1:4" ht="17.25" customHeight="1" x14ac:dyDescent="0.25">
      <c r="A11" s="45">
        <v>7</v>
      </c>
      <c r="B11" s="113" t="s">
        <v>210</v>
      </c>
      <c r="C11" s="114"/>
      <c r="D11" s="123"/>
    </row>
    <row r="12" spans="1:4" ht="17.25" customHeight="1" x14ac:dyDescent="0.25">
      <c r="A12" s="45"/>
      <c r="B12" s="113"/>
      <c r="C12" s="114"/>
      <c r="D12" s="123"/>
    </row>
    <row r="13" spans="1:4" ht="17.25" customHeight="1" x14ac:dyDescent="0.25">
      <c r="A13" s="45"/>
      <c r="B13" s="118"/>
      <c r="C13" s="118"/>
      <c r="D13" s="119"/>
    </row>
    <row r="14" spans="1:4" ht="17.25" customHeight="1" x14ac:dyDescent="0.25">
      <c r="A14" s="45"/>
      <c r="B14" s="116" t="s">
        <v>199</v>
      </c>
      <c r="C14" s="116"/>
      <c r="D14" s="119"/>
    </row>
    <row r="15" spans="1:4" ht="17.25" customHeight="1" x14ac:dyDescent="0.25">
      <c r="A15" s="45">
        <v>1</v>
      </c>
      <c r="B15" s="120" t="s">
        <v>195</v>
      </c>
      <c r="C15" s="121"/>
      <c r="D15" s="122"/>
    </row>
    <row r="16" spans="1:4" ht="17.25" customHeight="1" x14ac:dyDescent="0.25">
      <c r="A16" s="45">
        <v>2</v>
      </c>
      <c r="B16" s="120" t="s">
        <v>196</v>
      </c>
      <c r="C16" s="121"/>
      <c r="D16" s="122"/>
    </row>
    <row r="17" spans="1:4" ht="17.25" customHeight="1" x14ac:dyDescent="0.25">
      <c r="A17" s="45">
        <v>3</v>
      </c>
      <c r="B17" s="120" t="s">
        <v>197</v>
      </c>
      <c r="C17" s="121"/>
      <c r="D17" s="122"/>
    </row>
    <row r="18" spans="1:4" ht="17.25" customHeight="1" x14ac:dyDescent="0.25">
      <c r="A18" s="45">
        <v>4</v>
      </c>
      <c r="B18" s="120" t="s">
        <v>198</v>
      </c>
      <c r="C18" s="121"/>
      <c r="D18" s="122"/>
    </row>
    <row r="19" spans="1:4" ht="17.25" customHeight="1" x14ac:dyDescent="0.25">
      <c r="A19" s="45">
        <v>5</v>
      </c>
      <c r="B19" s="120" t="s">
        <v>205</v>
      </c>
      <c r="C19" s="121"/>
      <c r="D19" s="122"/>
    </row>
    <row r="20" spans="1:4" ht="17.25" customHeight="1" x14ac:dyDescent="0.25">
      <c r="A20" s="45">
        <v>6</v>
      </c>
      <c r="B20" s="120" t="s">
        <v>226</v>
      </c>
      <c r="C20" s="121"/>
      <c r="D20" s="122"/>
    </row>
    <row r="21" spans="1:4" ht="17.25" customHeight="1" x14ac:dyDescent="0.25">
      <c r="A21" s="45">
        <v>7</v>
      </c>
      <c r="B21" s="113" t="s">
        <v>203</v>
      </c>
      <c r="C21" s="114"/>
      <c r="D21" s="125"/>
    </row>
    <row r="22" spans="1:4" ht="17.25" customHeight="1" x14ac:dyDescent="0.25">
      <c r="A22" s="45"/>
      <c r="B22" s="113"/>
      <c r="C22" s="114"/>
      <c r="D22" s="115"/>
    </row>
    <row r="23" spans="1:4" ht="17.25" customHeight="1" x14ac:dyDescent="0.25">
      <c r="A23" s="45"/>
      <c r="B23" s="118"/>
      <c r="C23" s="118"/>
      <c r="D23" s="119"/>
    </row>
    <row r="24" spans="1:4" ht="27" customHeight="1" x14ac:dyDescent="0.25">
      <c r="A24" s="45"/>
      <c r="B24" s="116" t="s">
        <v>200</v>
      </c>
      <c r="C24" s="116"/>
      <c r="D24" s="117"/>
    </row>
    <row r="25" spans="1:4" ht="17.25" customHeight="1" x14ac:dyDescent="0.25">
      <c r="A25" s="45">
        <v>1</v>
      </c>
      <c r="B25" s="113" t="s">
        <v>211</v>
      </c>
      <c r="C25" s="114"/>
      <c r="D25" s="115"/>
    </row>
    <row r="26" spans="1:4" ht="17.25" customHeight="1" x14ac:dyDescent="0.25">
      <c r="A26" s="45">
        <v>2</v>
      </c>
      <c r="B26" s="113" t="s">
        <v>212</v>
      </c>
      <c r="C26" s="114"/>
      <c r="D26" s="115"/>
    </row>
    <row r="27" spans="1:4" ht="17.25" customHeight="1" x14ac:dyDescent="0.25">
      <c r="A27" s="45">
        <v>3</v>
      </c>
      <c r="B27" s="102" t="s">
        <v>213</v>
      </c>
      <c r="C27" s="103"/>
      <c r="D27" s="104"/>
    </row>
    <row r="28" spans="1:4" ht="17.25" customHeight="1" x14ac:dyDescent="0.25">
      <c r="A28" s="45">
        <v>4</v>
      </c>
      <c r="B28" s="113" t="s">
        <v>214</v>
      </c>
      <c r="C28" s="114"/>
      <c r="D28" s="115"/>
    </row>
    <row r="29" spans="1:4" ht="17.25" customHeight="1" x14ac:dyDescent="0.25">
      <c r="A29" s="45">
        <v>5</v>
      </c>
      <c r="B29" s="113" t="s">
        <v>215</v>
      </c>
      <c r="C29" s="114"/>
      <c r="D29" s="115"/>
    </row>
    <row r="30" spans="1:4" ht="17.25" customHeight="1" x14ac:dyDescent="0.25">
      <c r="A30" s="45">
        <v>6</v>
      </c>
      <c r="B30" s="113" t="s">
        <v>216</v>
      </c>
      <c r="C30" s="114"/>
      <c r="D30" s="115"/>
    </row>
    <row r="31" spans="1:4" ht="17.25" customHeight="1" x14ac:dyDescent="0.25">
      <c r="A31" s="45">
        <v>7</v>
      </c>
      <c r="B31" s="113" t="s">
        <v>217</v>
      </c>
      <c r="C31" s="114"/>
      <c r="D31" s="115"/>
    </row>
    <row r="32" spans="1:4" ht="17.25" customHeight="1" x14ac:dyDescent="0.25">
      <c r="A32" s="45">
        <v>8</v>
      </c>
      <c r="B32" s="113" t="s">
        <v>218</v>
      </c>
      <c r="C32" s="114"/>
      <c r="D32" s="115"/>
    </row>
    <row r="33" spans="1:4" ht="17.25" customHeight="1" x14ac:dyDescent="0.25">
      <c r="A33" s="45">
        <v>9</v>
      </c>
      <c r="B33" s="113" t="s">
        <v>219</v>
      </c>
      <c r="C33" s="114"/>
      <c r="D33" s="115"/>
    </row>
    <row r="34" spans="1:4" ht="17.25" customHeight="1" x14ac:dyDescent="0.25">
      <c r="A34" s="45">
        <v>10</v>
      </c>
      <c r="B34" s="113" t="s">
        <v>220</v>
      </c>
      <c r="C34" s="114"/>
      <c r="D34" s="115"/>
    </row>
    <row r="35" spans="1:4" ht="17.25" customHeight="1" x14ac:dyDescent="0.25">
      <c r="A35" s="45">
        <v>11</v>
      </c>
      <c r="B35" s="113" t="s">
        <v>221</v>
      </c>
      <c r="C35" s="114"/>
      <c r="D35" s="115"/>
    </row>
    <row r="36" spans="1:4" ht="17.25" customHeight="1" x14ac:dyDescent="0.25">
      <c r="A36" s="45"/>
      <c r="B36" s="118"/>
      <c r="C36" s="118"/>
      <c r="D36" s="119"/>
    </row>
    <row r="37" spans="1:4" ht="13.5" x14ac:dyDescent="0.25">
      <c r="A37" s="99"/>
      <c r="B37" s="116" t="s">
        <v>202</v>
      </c>
      <c r="C37" s="116"/>
      <c r="D37" s="117"/>
    </row>
    <row r="38" spans="1:4" ht="17.25" customHeight="1" x14ac:dyDescent="0.25">
      <c r="A38" s="45">
        <v>1</v>
      </c>
      <c r="B38" s="113" t="s">
        <v>215</v>
      </c>
      <c r="C38" s="114"/>
      <c r="D38" s="115"/>
    </row>
    <row r="39" spans="1:4" ht="17.25" customHeight="1" x14ac:dyDescent="0.25">
      <c r="A39" s="45">
        <v>2</v>
      </c>
      <c r="B39" s="113" t="s">
        <v>216</v>
      </c>
      <c r="C39" s="114"/>
      <c r="D39" s="115"/>
    </row>
    <row r="40" spans="1:4" ht="17.25" customHeight="1" x14ac:dyDescent="0.25">
      <c r="A40" s="45">
        <v>3</v>
      </c>
      <c r="B40" s="113" t="s">
        <v>217</v>
      </c>
      <c r="C40" s="114"/>
      <c r="D40" s="115"/>
    </row>
    <row r="41" spans="1:4" ht="17.25" customHeight="1" x14ac:dyDescent="0.25">
      <c r="A41" s="45">
        <v>4</v>
      </c>
      <c r="B41" s="113" t="s">
        <v>224</v>
      </c>
      <c r="C41" s="114"/>
      <c r="D41" s="115"/>
    </row>
    <row r="42" spans="1:4" ht="17.25" customHeight="1" x14ac:dyDescent="0.25">
      <c r="A42" s="45">
        <v>5</v>
      </c>
      <c r="B42" s="113" t="s">
        <v>222</v>
      </c>
      <c r="C42" s="114"/>
      <c r="D42" s="115"/>
    </row>
    <row r="43" spans="1:4" ht="17.25" customHeight="1" x14ac:dyDescent="0.25">
      <c r="A43" s="45">
        <v>6</v>
      </c>
      <c r="B43" s="113" t="s">
        <v>223</v>
      </c>
      <c r="C43" s="114"/>
      <c r="D43" s="115"/>
    </row>
    <row r="45" spans="1:4" x14ac:dyDescent="0.2">
      <c r="B45" s="79" t="s">
        <v>58</v>
      </c>
    </row>
    <row r="46" spans="1:4" x14ac:dyDescent="0.2">
      <c r="B46" s="79"/>
    </row>
    <row r="47" spans="1:4" x14ac:dyDescent="0.2">
      <c r="B47" s="79" t="s">
        <v>59</v>
      </c>
    </row>
  </sheetData>
  <mergeCells count="38"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4:D24"/>
    <mergeCell ref="B25:D25"/>
    <mergeCell ref="B6:D6"/>
    <mergeCell ref="B18:D18"/>
    <mergeCell ref="B14:D14"/>
    <mergeCell ref="B22:D22"/>
    <mergeCell ref="B15:D15"/>
    <mergeCell ref="B10:D10"/>
    <mergeCell ref="B13:D13"/>
    <mergeCell ref="B26:D26"/>
    <mergeCell ref="B32:D32"/>
    <mergeCell ref="B33:D33"/>
    <mergeCell ref="B34:D34"/>
    <mergeCell ref="B35:D35"/>
    <mergeCell ref="B31:D31"/>
    <mergeCell ref="B30:D30"/>
    <mergeCell ref="B41:D41"/>
    <mergeCell ref="B28:D28"/>
    <mergeCell ref="B29:D29"/>
    <mergeCell ref="B40:D40"/>
    <mergeCell ref="B38:D38"/>
    <mergeCell ref="B39:D39"/>
    <mergeCell ref="B37:D37"/>
    <mergeCell ref="B36:D3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EuS+gjiNQf9bx2bwKuOlcaiFGPo=</DigestValue>
    </Reference>
    <Reference Type="http://www.w3.org/2000/09/xmldsig#Object" URI="#idOfficeObject">
      <DigestMethod Algorithm="http://www.w3.org/2000/09/xmldsig#sha1"/>
      <DigestValue>Kn+GUWSwAuP+lEt+mVOjEVd2lsk=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6dfDnPYJdachzh+mmK4WQw257K0=</DigestValue>
    </Reference>
  </SignedInfo>
  <SignatureValue>lcRavMZIx7HukPcOy6nH94t3jHE/s1M8/qqg4DwxERCV7FPBlgsjl/Bow/DC75FSicERl/WlXK+1
x9KSVjQsNIyOTVfyuW2vYgkPs8SqpvRxGw06UNJRuEBPL1u+i17yCDqNHcuj438nK7rNkQGQkI6S
yMnhPg1X6Hvg4LqbuP86a8gobpeLEaUZt27eKNtxhdpR5A6SMtUa9JlvsOGIzbhbqOVapzm6LWNl
7tvbV/dW1ZIKFC/ljIC/c/NfVnZ4jw0/R8x1xIPVSdmDytpiffICTeO6ODvHECUBt9L7UPd3k5Yj
xk9gMKgw6wsX4+gwHmemYu9c0K7K4f8GfPnyvA==</SignatureValue>
  <KeyInfo>
    <X509Data>
      <X509Certificate>MIIGOTCCBSGgAwIBAgIKS828WAABAAALJzANBgkqhkiG9w0BAQUFADBKMRIwEAYKCZImiZPyLGQBGRYCZ2UxEzARBgoJkiaJk/IsZAEZFgNuYmcxHzAdBgNVBAMTFk5CRyBDbGFzcyAyIElOVCBTdWIgQ0EwHhcNMTQwMzA3MTMyNjA2WhcNMTYwMzA2MTMyNjA2WjA3MRUwEwYDVQQKEwxKU0MgVEJDIEJBTksxHjAcBgNVBAMTFUJUQiAtIFp1cmFiIFBpY2hraGFpYTCCASIwDQYJKoZIhvcNAQEBBQADggEPADCCAQoCggEBAJ7aVhSm9IJy3z0hy/vOAJop6S4mqFy4i4kJ5b2F6BaRM8YmLXTdndFKcB5gT/HTpFrHQ0jTKG31FPr97NKKwtof8NkITrMctGFpYmoftH9WXGcx9YspK8ago4GnzvthJ91VHBsBja5wVK0sPom0IgjwuQgdCvVe4U0d9rCXBD/e+jz3PgUp9Lyf6Rr8i7LZ2CvL11B7Mtgt94bz1p+BiiRJSCjzcpGMEiU9++QLYfHv4ZWkavLqkkd0RRO1ndkW8ZhTi2puMnlLIA5bm3Vs+9UXyDEhgjJ6BYYooL8F+Nfd0SR0rNUAAZoouK+LrZxdjNZk0EgzEp5HYbYzhoqdZeUCAwEAAaOCAzIwggMuMDwGCSsGAQQBgjcVBwQvMC0GJSsGAQQBgjcVCOayYION9USGgZkJg7ihSoO+hHEEgc+QEYavnhECAWQCARswHQYDVR0lBBYwFAYIKwYBBQUHAwIGCCsGAQUFBwMEMAsGA1UdDwQEAwIHgDAnBgkrBgEEAYI3FQoEGjAYMAoGCCsGAQUFBwMCMAoGCCsGAQUFBwMEMB0GA1UdDgQWBBT0p/wG1wubYcuNqRowllmP+3G9I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XUjPbUEERn15I5Ukj93h3DNMzYp3kdx3BVTmEvAo8tJ7N39YwLYIzgJDocZoYa9MPNBNq5lDEAFYUKDUcXYdLqMcG/DeVF7F0ODU/0a1q9caN1tO6HiQL4GGaTJhLg27EjEMz6BFqF4yrcZVmSW8W1vfQ9PlE/iMu4UiWoaGfQOCJ3CELT3Gn2bJBFHHaTM6JX3gp/GqPQX6YE56LpjV0IUQUZHzjbbJOzBtnyd0p+z7HCqMsCTFWEa2DqRnqn8aVF0pI5jw/t6d9Krj6ngR1bLXvBphi2W/isbjcmfYZUipOvZaJRfHwOw8TLWd39jyT7POUJ8iUMqz0UMPMgTQ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0t/OkO2lF+OjrpJEw4Y2xjMVFg0=</DigestValue>
      </Reference>
      <Reference URI="/xl/styles.xml?ContentType=application/vnd.openxmlformats-officedocument.spreadsheetml.styles+xml">
        <DigestMethod Algorithm="http://www.w3.org/2000/09/xmldsig#sha1"/>
        <DigestValue>b6NjcwUc80gWsAlWCn0L5yQheIg=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QJVw07la7IYh717hbIhfOtqAjfM=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U3zO3YeO88XrRUnFScCDzCPB8aI=</DigestValue>
      </Reference>
      <Reference URI="/xl/worksheets/sheet2.xml?ContentType=application/vnd.openxmlformats-officedocument.spreadsheetml.worksheet+xml">
        <DigestMethod Algorithm="http://www.w3.org/2000/09/xmldsig#sha1"/>
        <DigestValue>BTSwvlz6APXK4OwEc8dq8xOHStQ=</DigestValue>
      </Reference>
      <Reference URI="/xl/worksheets/sheet3.xml?ContentType=application/vnd.openxmlformats-officedocument.spreadsheetml.worksheet+xml">
        <DigestMethod Algorithm="http://www.w3.org/2000/09/xmldsig#sha1"/>
        <DigestValue>Lu5TUevKBLfYf6I+MKfrl+LXYjw=</DigestValue>
      </Reference>
      <Reference URI="/xl/worksheets/sheet4.xml?ContentType=application/vnd.openxmlformats-officedocument.spreadsheetml.worksheet+xml">
        <DigestMethod Algorithm="http://www.w3.org/2000/09/xmldsig#sha1"/>
        <DigestValue>18uoqu7Mqu3Oh1Nqb877f1X6iEQ=</DigestValue>
      </Reference>
      <Reference URI="/xl/worksheets/sheet5.xml?ContentType=application/vnd.openxmlformats-officedocument.spreadsheetml.worksheet+xml">
        <DigestMethod Algorithm="http://www.w3.org/2000/09/xmldsig#sha1"/>
        <DigestValue>xO70YLT8FcaEmykIyTWHkK1kDiU=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2014-04-30T13:43:44Z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cifruli xelmotsera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2014-04-30T13:43:44Z</xd:SigningTime>
          <xd:SigningCertificate>
            <xd:Cert>
              <xd:CertDigest>
                <DigestMethod Algorithm="http://www.w3.org/2000/09/xmldsig#sha1"/>
                <DigestValue>WspetbwTpddKhJbXUbyK9Cv5tgc=</DigestValue>
              </xd:CertDigest>
              <xd:IssuerSerial>
                <X509IssuerName>CN=NBG Class 2 INT Sub CA, DC=nbg, DC=ge</X509IssuerName>
                <X509SerialNumber>357972640347815225068327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zrmECyg+qI4z2wMY90Tt5OMLgCE=</DigestValue>
    </Reference>
    <Reference Type="http://www.w3.org/2000/09/xmldsig#Object" URI="#idOfficeObject">
      <DigestMethod Algorithm="http://www.w3.org/2000/09/xmldsig#sha1"/>
      <DigestValue>EzGOObA/n2OaQ83l78v1mZmJAbk=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DBXb7yL3kXc8j64+bn79tN9VQGk=</DigestValue>
    </Reference>
  </SignedInfo>
  <SignatureValue>TEZQknzYYywjQ66lAIW9Uq4+ajWkhruWzzVaDobzlTlNy1Il8pvfIwIxGjlW/MUGo0VYIAOo2GiM
yRh8gOz1lKxrSZ0gQ3xEySemNBgIEt3xKiLR+Wqu60v6mNVS4L2X7xZSBFJRTNqZvIG1IDY4Omsa
qujU2c9MaO9TMMgmG8WAR5FA9w21B0nG42nNaJflV7EJ79PXOoeu2H9S1A4W8IuuwnjorKwc4vXf
xuj/rgYedrwx8BD1SQPl6fhew0BuGFWZXYoxWeMQWpJSuCO2F5S9LG9AvdG3IiyYZ/lZQlaASL2t
mtWVEPgsBqoxlkQ9XFATL2F+SPLTyZuYgkyckw==</SignatureValue>
  <KeyInfo>
    <X509Data>
      <X509Certificate>MIIGOTCCBSGgAwIBAgIKS8tbxAABAAALJjANBgkqhkiG9w0BAQUFADBKMRIwEAYKCZImiZPyLGQBGRYCZ2UxEzARBgoJkiaJk/IsZAEZFgNuYmcxHzAdBgNVBAMTFk5CRyBDbGFzcyAyIElOVCBTdWIgQ0EwHhcNMTQwMzA3MTMyMzMwWhcNMTYwMzA2MTMyMzMwWjA3MRUwEwYDVQQKEwxKU0MgVEJDIEJBTksxHjAcBgNVBAMTFUJUQiAtIEdpb3JnaSBTaGFnaWR6ZTCCASIwDQYJKoZIhvcNAQEBBQADggEPADCCAQoCggEBAL2Esg0f7njxCPMZk9iqPPAGqvPREe9c4bru6YYQwdJ4xvsVaK2q0Zrx2evOg/o09C8vFcdGJcM0nMwiNW2cUXtnZq5N1U537sTsol3hDDrZh+Ugq9EGKI11LDzywC4Yif3XmCPBNkixSTzB4Qx+3q9/aOyrR5uXSRP1MKKhsp2o79DEFgh5G3Qng9AuXM/cgwYB3ALUwdxn2N9tK2K1VMVLmGAg3k5WswdPmN4xfkXxgo3QUy8JeLviXlh7aDoYlgBYp0AN2AqD801MVVHIi9V1ASvbPd1HF/f6F75DQRwwR8iaezNnvsV43zjqq+m1T09VtKEEgJYKTr59AKJJ9nkCAwEAAaOCAzIwggMuMDwGCSsGAQQBgjcVBwQvMC0GJSsGAQQBgjcVCOayYION9USGgZkJg7ihSoO+hHEEgc+QEYavnhECAWQCARswHQYDVR0lBBYwFAYIKwYBBQUHAwIGCCsGAQUFBwMEMAsGA1UdDwQEAwIHgDAnBgkrBgEEAYI3FQoEGjAYMAoGCCsGAQUFBwMCMAoGCCsGAQUFBwMEMB0GA1UdDgQWBBQ0bpOEVRjlIiDKLdPUNy14JWuh8D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f0veaL0sTJSJVnxE6Ntj9QVE42KDqvbnTrJSHQcOlm0lzeBNbwWFxTpDNeIOx1DrgIGIjt3u7a115Aaye/7RIZb5P22+5BIEjnbi2RaboEYC9Fg32oznSwBbhUj9KwAhoSP6twcP/EdkPJ6JIm0jgaL5VZO2hkg6/1OG6FZxQT8jL89HBWKayvzKfS0eRJQfB5sx9YdFrvW/S8OPh8vRBFXM5P5jgHnsBoODjA0ioLjqP/bhpU1mfh8Ljw3woqCXNKH1rkDl9rONLXORYwQrwbGzZP9yDQt8jW073T1cgqCr9xMN1gBBY3P8r1qO09eRs++QmKvGr5O7ht3X+2Uyd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0t/OkO2lF+OjrpJEw4Y2xjMVFg0=</DigestValue>
      </Reference>
      <Reference URI="/xl/styles.xml?ContentType=application/vnd.openxmlformats-officedocument.spreadsheetml.styles+xml">
        <DigestMethod Algorithm="http://www.w3.org/2000/09/xmldsig#sha1"/>
        <DigestValue>b6NjcwUc80gWsAlWCn0L5yQheIg=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QJVw07la7IYh717hbIhfOtqAjfM=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U3zO3YeO88XrRUnFScCDzCPB8aI=</DigestValue>
      </Reference>
      <Reference URI="/xl/worksheets/sheet2.xml?ContentType=application/vnd.openxmlformats-officedocument.spreadsheetml.worksheet+xml">
        <DigestMethod Algorithm="http://www.w3.org/2000/09/xmldsig#sha1"/>
        <DigestValue>BTSwvlz6APXK4OwEc8dq8xOHStQ=</DigestValue>
      </Reference>
      <Reference URI="/xl/worksheets/sheet3.xml?ContentType=application/vnd.openxmlformats-officedocument.spreadsheetml.worksheet+xml">
        <DigestMethod Algorithm="http://www.w3.org/2000/09/xmldsig#sha1"/>
        <DigestValue>Lu5TUevKBLfYf6I+MKfrl+LXYjw=</DigestValue>
      </Reference>
      <Reference URI="/xl/worksheets/sheet4.xml?ContentType=application/vnd.openxmlformats-officedocument.spreadsheetml.worksheet+xml">
        <DigestMethod Algorithm="http://www.w3.org/2000/09/xmldsig#sha1"/>
        <DigestValue>18uoqu7Mqu3Oh1Nqb877f1X6iEQ=</DigestValue>
      </Reference>
      <Reference URI="/xl/worksheets/sheet5.xml?ContentType=application/vnd.openxmlformats-officedocument.spreadsheetml.worksheet+xml">
        <DigestMethod Algorithm="http://www.w3.org/2000/09/xmldsig#sha1"/>
        <DigestValue>xO70YLT8FcaEmykIyTWHkK1kDiU=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2014-04-30T13:44:14Z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Giorgi Shagidze</SignatureComments>
          <WindowsVersion>6.1</WindowsVersion>
          <OfficeVersion>15.0</OfficeVersion>
          <ApplicationVersion>15.0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2014-04-30T13:44:14Z</xd:SigningTime>
          <xd:SigningCertificate>
            <xd:Cert>
              <xd:CertDigest>
                <DigestMethod Algorithm="http://www.w3.org/2000/09/xmldsig#sha1"/>
                <DigestValue>gbROZYBeaB0c72GeBUV5l1L6lyo=</DigestValue>
              </xd:CertDigest>
              <xd:IssuerSerial>
                <X509IssuerName>CN=NBG Class 2 INT Sub CA, DC=nbg, DC=ge</X509IssuerName>
                <X509SerialNumber>357928787672343611706150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Zura Pichkhaia</cp:lastModifiedBy>
  <cp:lastPrinted>2009-10-15T06:16:39Z</cp:lastPrinted>
  <dcterms:created xsi:type="dcterms:W3CDTF">2006-03-24T12:21:33Z</dcterms:created>
  <dcterms:modified xsi:type="dcterms:W3CDTF">2014-04-30T13:43:01Z</dcterms:modified>
</cp:coreProperties>
</file>