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030" windowHeight="8385" activeTab="4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Ratios!$A$1:$D$31</definedName>
    <definedName name="_xlnm.Print_Area" localSheetId="1">RI!$A$1:$H$72</definedName>
    <definedName name="_xlnm.Print_Area" localSheetId="4">shareholders!$A$1:$D$55</definedName>
    <definedName name="_xlnm.Print_Titles" localSheetId="1">RI!$4:$5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C2" i="5"/>
  <c r="C3" i="4"/>
  <c r="B2" i="2"/>
  <c r="B2" i="3"/>
</calcChain>
</file>

<file path=xl/sharedStrings.xml><?xml version="1.0" encoding="utf-8"?>
<sst xmlns="http://schemas.openxmlformats.org/spreadsheetml/2006/main" count="303" uniqueCount="227">
  <si>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</si>
  <si>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</si>
  <si>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</si>
  <si>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</si>
  <si>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</si>
  <si>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</si>
  <si>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</si>
  <si>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</si>
  <si>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</si>
  <si>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</si>
  <si>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</si>
  <si>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</si>
  <si>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</si>
  <si>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</si>
  <si>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</si>
  <si>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</si>
  <si>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</si>
  <si>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</si>
  <si>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</si>
  <si>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</si>
  <si>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</si>
  <si>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</si>
  <si>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</si>
  <si>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</si>
  <si>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</si>
  <si>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</si>
  <si>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</si>
  <si>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</si>
  <si>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</si>
  <si>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</si>
  <si>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</si>
  <si>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</si>
  <si>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</si>
  <si>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</si>
  <si>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</si>
  <si>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</si>
  <si>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</si>
  <si>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</si>
  <si>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</si>
  <si>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</si>
  <si>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</si>
  <si>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</si>
  <si>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</si>
  <si>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</si>
  <si>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</si>
  <si>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</si>
  <si>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</si>
  <si>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</si>
  <si>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</si>
  <si>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</si>
  <si>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</si>
  <si>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</si>
  <si>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</si>
  <si>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</si>
  <si>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</si>
  <si>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</si>
  <si>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</si>
  <si>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</si>
  <si>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</si>
  <si>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</si>
  <si>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</si>
  <si>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</si>
  <si>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</si>
  <si>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</si>
  <si>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</si>
  <si>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</si>
  <si>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</si>
  <si>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</si>
  <si>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</si>
  <si>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</si>
  <si>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</si>
  <si>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</si>
  <si>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</si>
  <si>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</si>
  <si>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</si>
  <si>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</si>
  <si>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</si>
  <si>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</si>
  <si>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</si>
  <si>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</si>
  <si>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</si>
  <si>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</si>
  <si>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</si>
  <si>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</si>
  <si>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</si>
  <si>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</si>
  <si>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</si>
  <si>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</si>
  <si>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</si>
  <si>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</si>
  <si>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</si>
  <si>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</si>
  <si>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</si>
  <si>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</si>
  <si>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</si>
  <si>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</si>
  <si>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</si>
  <si>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</si>
  <si>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</si>
  <si>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</si>
  <si>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</si>
  <si>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</si>
  <si>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</si>
  <si>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</si>
  <si>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</si>
  <si>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</si>
  <si>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</si>
  <si>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</si>
  <si>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</si>
  <si>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</si>
  <si>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</si>
  <si>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</si>
  <si>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</si>
  <si>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</si>
  <si>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</si>
  <si>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</si>
  <si>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</si>
  <si>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</si>
  <si>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</si>
  <si>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</si>
  <si>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</si>
  <si>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</si>
  <si>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</si>
  <si>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</si>
  <si>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</si>
  <si>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</si>
  <si>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</si>
  <si>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</si>
  <si>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</si>
  <si>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</si>
  <si>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</si>
  <si>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</si>
  <si>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</si>
  <si>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</si>
  <si>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</si>
  <si>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</si>
  <si>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</si>
  <si>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</si>
  <si>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</si>
  <si>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</si>
  <si>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</si>
  <si>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</si>
  <si>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</si>
  <si>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</si>
  <si>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</si>
  <si>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</si>
  <si>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</si>
  <si>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</si>
  <si>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</si>
  <si>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</si>
  <si>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</si>
  <si>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</si>
  <si>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</si>
  <si>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</si>
  <si>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</si>
  <si>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</si>
  <si>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</si>
  <si>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</si>
  <si>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</si>
  <si>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</si>
  <si>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</si>
  <si>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</si>
  <si>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</si>
  <si>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</si>
  <si>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</si>
  <si>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</si>
  <si>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</si>
  <si>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</si>
  <si>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</si>
  <si>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</si>
  <si>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</si>
  <si>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</si>
  <si>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</si>
  <si>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</si>
  <si>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</si>
  <si>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</si>
  <si>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</si>
  <si>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</si>
  <si>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</si>
  <si>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</si>
  <si>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</si>
  <si>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</si>
  <si>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</si>
  <si>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</si>
  <si>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</si>
  <si>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</si>
  <si>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</si>
  <si>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</si>
  <si>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</si>
  <si>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</si>
  <si>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</si>
  <si>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</si>
  <si>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</si>
  <si>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</si>
  <si>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</si>
  <si>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</si>
  <si>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 xml:space="preserve">David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</si>
  <si>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</si>
  <si>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</si>
  <si>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</si>
  <si>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</si>
  <si>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</si>
  <si>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</si>
  <si>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</si>
  <si>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</si>
  <si>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Tea Lortkipanidze</t>
  </si>
  <si>
    <t>Mariam Megvinetukhutsesi</t>
  </si>
  <si>
    <t>X</t>
  </si>
  <si>
    <t>Emile Groot</t>
  </si>
  <si>
    <t>Mike Hesketh</t>
  </si>
  <si>
    <t>Giorgi Shagidze</t>
  </si>
  <si>
    <t>Income from loan penalties</t>
  </si>
  <si>
    <t>Eric J.  Rajendra</t>
  </si>
  <si>
    <t>Irina Schmidt</t>
  </si>
  <si>
    <t>David Khazaradze - 1.66%</t>
  </si>
  <si>
    <t>Meijer Bob - 2.81%</t>
  </si>
  <si>
    <t>TBC HOLDINGS LTD - 19.59%</t>
  </si>
  <si>
    <t>EBRD - 20.19%</t>
  </si>
  <si>
    <t>I F C - 20.19%</t>
  </si>
  <si>
    <t>D E G - 11.54%</t>
  </si>
  <si>
    <t>LIQUID CRYSTAL INTERNATIONAL N.V - 6.69%</t>
  </si>
  <si>
    <t>JPMorgan Chase Bank - 4.67%</t>
  </si>
  <si>
    <t>Ashmore Cayman SPC - 4.29%</t>
  </si>
  <si>
    <t>F M O - 5.37%</t>
  </si>
  <si>
    <t>FMO - 5.37%</t>
  </si>
  <si>
    <t>Badri Japaridze - 8.66%</t>
  </si>
  <si>
    <t>Mamuka Khazaradze - 17.28%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</si>
</sst>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0" borderId="1" xfId="0" applyBorder="1" applyAlignment="1"/>
    <xf numFmtId="0" fontId="0" fillId="0" borderId="9" xfId="0" applyBorder="1" applyAlignment="1"/>
    <xf numFmtId="0" fontId="3" fillId="0" borderId="1" xfId="0" applyFont="1" applyBorder="1" applyAlignment="1">
      <alignment wrapText="1"/>
    </xf>
    <xf numFmtId="0" fontId="7" fillId="0" borderId="10" xfId="0" applyFont="1" applyFill="1" applyBorder="1" applyAlignment="1">
      <alignment horizontal="center" wrapText="1"/>
    </xf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66"/>
  <sheetViews>
    <sheetView showGridLines="0" zoomScaleNormal="100" zoomScaleSheetLayoutView="100" workbookViewId="0">
      <selection activeCell="B3" sqref="B3"/>
    </sheetView>
  </sheetViews>
  <sheetFormatPr defaultRowHeight="13.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>
      <c r="A1" s="73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73" t="s">
        <v>15</v>
      </c>
      <c r="B2" s="83">
        <v>41364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4"/>
      <c r="B3" s="5" t="s">
        <v>60</v>
      </c>
      <c r="F3" s="2"/>
      <c r="G3" s="2"/>
      <c r="H3" s="74" t="s">
        <v>203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>
      <c r="A4" s="20"/>
      <c r="B4" s="21"/>
      <c r="C4" s="102" t="s">
        <v>17</v>
      </c>
      <c r="D4" s="102"/>
      <c r="E4" s="102"/>
      <c r="F4" s="103" t="s">
        <v>18</v>
      </c>
      <c r="G4" s="104"/>
      <c r="H4" s="10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>
      <c r="A5" s="22" t="s">
        <v>0</v>
      </c>
      <c r="B5" s="75" t="s">
        <v>22</v>
      </c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22">
        <v>1</v>
      </c>
      <c r="B6" s="6" t="s">
        <v>23</v>
      </c>
      <c r="C6" s="7">
        <v>67798795</v>
      </c>
      <c r="D6" s="7">
        <v>41515122</v>
      </c>
      <c r="E6" s="7">
        <v>109313916</v>
      </c>
      <c r="F6" s="7">
        <v>51531512.160000004</v>
      </c>
      <c r="G6" s="7">
        <v>32904088.595200002</v>
      </c>
      <c r="H6" s="7">
        <v>84435600.755199999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22">
        <v>2</v>
      </c>
      <c r="B7" s="6" t="s">
        <v>24</v>
      </c>
      <c r="C7" s="7">
        <v>50000</v>
      </c>
      <c r="D7" s="7">
        <v>272560574</v>
      </c>
      <c r="E7" s="7">
        <v>272610574</v>
      </c>
      <c r="F7" s="7">
        <v>58104293.850000001</v>
      </c>
      <c r="G7" s="7">
        <v>251922918.41770002</v>
      </c>
      <c r="H7" s="7">
        <v>310027212.26770002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22">
        <v>3</v>
      </c>
      <c r="B8" s="6" t="s">
        <v>25</v>
      </c>
      <c r="C8" s="7">
        <v>3070119</v>
      </c>
      <c r="D8" s="7">
        <v>135804131</v>
      </c>
      <c r="E8" s="7">
        <v>138874251</v>
      </c>
      <c r="F8" s="7">
        <v>42967246.990000002</v>
      </c>
      <c r="G8" s="7">
        <v>173836384.95380002</v>
      </c>
      <c r="H8" s="7">
        <v>216803631.94380003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22">
        <v>5</v>
      </c>
      <c r="B10" s="6" t="s">
        <v>27</v>
      </c>
      <c r="C10" s="7">
        <v>456926610</v>
      </c>
      <c r="D10" s="7">
        <v>0</v>
      </c>
      <c r="E10" s="7">
        <v>456926610</v>
      </c>
      <c r="F10" s="7">
        <v>407592931.37</v>
      </c>
      <c r="G10" s="7">
        <v>0</v>
      </c>
      <c r="H10" s="7">
        <v>407592931.37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22">
        <v>6.1</v>
      </c>
      <c r="B11" s="8" t="s">
        <v>28</v>
      </c>
      <c r="C11" s="7">
        <v>591120363</v>
      </c>
      <c r="D11" s="7">
        <v>1657505721</v>
      </c>
      <c r="E11" s="7">
        <v>2248626083</v>
      </c>
      <c r="F11" s="7">
        <v>478592271.24000001</v>
      </c>
      <c r="G11" s="7">
        <v>1588091836.4314001</v>
      </c>
      <c r="H11" s="7">
        <v>2066684107.6714001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22">
        <v>6.2</v>
      </c>
      <c r="B12" s="8" t="s">
        <v>29</v>
      </c>
      <c r="C12" s="7">
        <v>-49927956</v>
      </c>
      <c r="D12" s="7">
        <v>-132404154</v>
      </c>
      <c r="E12" s="7">
        <v>-182332110</v>
      </c>
      <c r="F12" s="7">
        <v>-26672957.720226306</v>
      </c>
      <c r="G12" s="7">
        <v>-76263243.023329988</v>
      </c>
      <c r="H12" s="7">
        <v>-102936200.74355629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22">
        <v>6</v>
      </c>
      <c r="B13" s="6" t="s">
        <v>30</v>
      </c>
      <c r="C13" s="7">
        <v>541192407</v>
      </c>
      <c r="D13" s="7">
        <v>1525101567</v>
      </c>
      <c r="E13" s="7">
        <v>2066293974</v>
      </c>
      <c r="F13" s="7">
        <v>451919313.51977372</v>
      </c>
      <c r="G13" s="7">
        <v>1511828593.4080701</v>
      </c>
      <c r="H13" s="7">
        <v>1963747906.9278438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22">
        <v>7</v>
      </c>
      <c r="B14" s="6" t="s">
        <v>31</v>
      </c>
      <c r="C14" s="7">
        <v>11222476</v>
      </c>
      <c r="D14" s="7">
        <v>25768420</v>
      </c>
      <c r="E14" s="7">
        <v>36990896</v>
      </c>
      <c r="F14" s="7">
        <v>10257722.85</v>
      </c>
      <c r="G14" s="7">
        <v>21311640.183600001</v>
      </c>
      <c r="H14" s="7">
        <v>31569363.033600003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22">
        <v>8</v>
      </c>
      <c r="B15" s="6" t="s">
        <v>32</v>
      </c>
      <c r="C15" s="7">
        <v>27231290</v>
      </c>
      <c r="D15" s="7" t="s">
        <v>207</v>
      </c>
      <c r="E15" s="7">
        <v>27231290</v>
      </c>
      <c r="F15" s="7">
        <v>37196750</v>
      </c>
      <c r="G15" s="7" t="s">
        <v>207</v>
      </c>
      <c r="H15" s="7">
        <v>37196750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2">
        <v>9</v>
      </c>
      <c r="B16" s="6" t="s">
        <v>33</v>
      </c>
      <c r="C16" s="7">
        <v>72420876</v>
      </c>
      <c r="D16" s="7">
        <v>0</v>
      </c>
      <c r="E16" s="7">
        <v>72420876</v>
      </c>
      <c r="F16" s="7">
        <v>69978538</v>
      </c>
      <c r="G16" s="7">
        <v>0</v>
      </c>
      <c r="H16" s="7">
        <v>69978538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2">
        <v>10</v>
      </c>
      <c r="B17" s="6" t="s">
        <v>34</v>
      </c>
      <c r="C17" s="7">
        <v>197313067</v>
      </c>
      <c r="D17" s="7" t="s">
        <v>207</v>
      </c>
      <c r="E17" s="7">
        <v>197313067</v>
      </c>
      <c r="F17" s="7">
        <v>186984575.08000001</v>
      </c>
      <c r="G17" s="7" t="s">
        <v>207</v>
      </c>
      <c r="H17" s="7">
        <v>186984575.08000001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22">
        <v>11</v>
      </c>
      <c r="B18" s="6" t="s">
        <v>35</v>
      </c>
      <c r="C18" s="7">
        <v>44813663</v>
      </c>
      <c r="D18" s="7">
        <v>21563893</v>
      </c>
      <c r="E18" s="7">
        <v>66377556</v>
      </c>
      <c r="F18" s="7">
        <v>17413839.107299998</v>
      </c>
      <c r="G18" s="7">
        <v>29958979.648400001</v>
      </c>
      <c r="H18" s="7">
        <v>47372818.7557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>
      <c r="A19" s="22">
        <v>12</v>
      </c>
      <c r="B19" s="77" t="s">
        <v>36</v>
      </c>
      <c r="C19" s="100">
        <v>1422039303</v>
      </c>
      <c r="D19" s="100">
        <v>2022313707</v>
      </c>
      <c r="E19" s="7">
        <v>3444353010</v>
      </c>
      <c r="F19" s="100">
        <v>1333946722.9270737</v>
      </c>
      <c r="G19" s="100">
        <v>2021762605.2067702</v>
      </c>
      <c r="H19" s="7">
        <v>3355709328.1338439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>
      <c r="A20" s="22"/>
      <c r="B20" s="75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22">
        <v>13</v>
      </c>
      <c r="B21" s="76" t="s">
        <v>38</v>
      </c>
      <c r="C21" s="7">
        <v>69857784</v>
      </c>
      <c r="D21" s="7">
        <v>15792587</v>
      </c>
      <c r="E21" s="7">
        <v>85650370</v>
      </c>
      <c r="F21" s="7">
        <v>81283434.129999995</v>
      </c>
      <c r="G21" s="7">
        <v>64002588.8596</v>
      </c>
      <c r="H21" s="7">
        <v>145286022.9896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2">
        <v>14</v>
      </c>
      <c r="B22" s="6" t="s">
        <v>39</v>
      </c>
      <c r="C22" s="7">
        <v>239498201</v>
      </c>
      <c r="D22" s="7">
        <v>209360011</v>
      </c>
      <c r="E22" s="7">
        <v>448858212</v>
      </c>
      <c r="F22" s="7">
        <v>320068153.99999994</v>
      </c>
      <c r="G22" s="7">
        <v>196029745.99869999</v>
      </c>
      <c r="H22" s="7">
        <v>516097899.9986999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2">
        <v>15</v>
      </c>
      <c r="B23" s="6" t="s">
        <v>40</v>
      </c>
      <c r="C23" s="7">
        <v>160093934</v>
      </c>
      <c r="D23" s="7">
        <v>381106404</v>
      </c>
      <c r="E23" s="7">
        <v>541200337</v>
      </c>
      <c r="F23" s="7">
        <v>123523696.50999999</v>
      </c>
      <c r="G23" s="7">
        <v>305727168.15250003</v>
      </c>
      <c r="H23" s="7">
        <v>429250864.66250002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2">
        <v>16</v>
      </c>
      <c r="B24" s="6" t="s">
        <v>41</v>
      </c>
      <c r="C24" s="7">
        <v>131481413</v>
      </c>
      <c r="D24" s="7">
        <v>1151612653</v>
      </c>
      <c r="E24" s="7">
        <v>1283094066</v>
      </c>
      <c r="F24" s="7">
        <v>153147723.48999998</v>
      </c>
      <c r="G24" s="7">
        <v>967588803.87809992</v>
      </c>
      <c r="H24" s="7">
        <v>1120736527.3680999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2">
        <v>17</v>
      </c>
      <c r="B25" s="6" t="s">
        <v>42</v>
      </c>
      <c r="C25" s="7"/>
      <c r="D25" s="7"/>
      <c r="E25" s="7">
        <v>0</v>
      </c>
      <c r="F25" s="7"/>
      <c r="G25" s="7"/>
      <c r="H25" s="7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2">
        <v>18</v>
      </c>
      <c r="B26" s="6" t="s">
        <v>43</v>
      </c>
      <c r="C26" s="7">
        <v>96154654</v>
      </c>
      <c r="D26" s="7">
        <v>180705048</v>
      </c>
      <c r="E26" s="7">
        <v>276859702</v>
      </c>
      <c r="F26" s="7">
        <v>12031258.4</v>
      </c>
      <c r="G26" s="7">
        <v>357299002.56</v>
      </c>
      <c r="H26" s="7">
        <v>369330260.95999998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2">
        <v>19</v>
      </c>
      <c r="B27" s="6" t="s">
        <v>44</v>
      </c>
      <c r="C27" s="7">
        <v>4893761</v>
      </c>
      <c r="D27" s="7">
        <v>45930570</v>
      </c>
      <c r="E27" s="7">
        <v>50824330</v>
      </c>
      <c r="F27" s="7">
        <v>3942738.35</v>
      </c>
      <c r="G27" s="7">
        <v>32442426.692999996</v>
      </c>
      <c r="H27" s="7">
        <v>36385165.042999998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2">
        <v>20</v>
      </c>
      <c r="B28" s="6" t="s">
        <v>45</v>
      </c>
      <c r="C28" s="7">
        <v>36471200</v>
      </c>
      <c r="D28" s="7">
        <v>39549895</v>
      </c>
      <c r="E28" s="7">
        <v>76021095</v>
      </c>
      <c r="F28" s="7">
        <v>65759814.418200001</v>
      </c>
      <c r="G28" s="7">
        <v>32356064.389399998</v>
      </c>
      <c r="H28" s="7">
        <v>98115878.807599992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2">
        <v>21</v>
      </c>
      <c r="B29" s="6" t="s">
        <v>46</v>
      </c>
      <c r="C29" s="7">
        <v>0</v>
      </c>
      <c r="D29" s="7">
        <v>114381300</v>
      </c>
      <c r="E29" s="7">
        <v>114381300</v>
      </c>
      <c r="F29" s="7">
        <v>0</v>
      </c>
      <c r="G29" s="7">
        <v>139440000</v>
      </c>
      <c r="H29" s="7">
        <v>139440000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>
      <c r="A30" s="22">
        <v>22</v>
      </c>
      <c r="B30" s="77" t="s">
        <v>47</v>
      </c>
      <c r="C30" s="100">
        <v>738450945</v>
      </c>
      <c r="D30" s="100">
        <v>2138438468</v>
      </c>
      <c r="E30" s="7">
        <v>2876889412</v>
      </c>
      <c r="F30" s="100">
        <v>759756819.29819989</v>
      </c>
      <c r="G30" s="100">
        <v>2094885800.5312998</v>
      </c>
      <c r="H30" s="7">
        <v>2854642619.8294997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>
      <c r="A31" s="22"/>
      <c r="B31" s="75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2">
        <v>23</v>
      </c>
      <c r="B32" s="76" t="s">
        <v>49</v>
      </c>
      <c r="C32" s="7">
        <v>16174900</v>
      </c>
      <c r="D32" s="10" t="s">
        <v>207</v>
      </c>
      <c r="E32" s="7">
        <v>16174900</v>
      </c>
      <c r="F32" s="7">
        <v>15171000</v>
      </c>
      <c r="G32" s="10" t="s">
        <v>207</v>
      </c>
      <c r="H32" s="7">
        <v>15171000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>
      <c r="A33" s="22">
        <v>24</v>
      </c>
      <c r="B33" s="6" t="s">
        <v>50</v>
      </c>
      <c r="C33" s="7">
        <v>0</v>
      </c>
      <c r="D33" s="10" t="s">
        <v>207</v>
      </c>
      <c r="E33" s="7">
        <v>0</v>
      </c>
      <c r="F33" s="7">
        <v>0</v>
      </c>
      <c r="G33" s="10" t="s">
        <v>207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>
      <c r="A34" s="22">
        <v>25</v>
      </c>
      <c r="B34" s="8" t="s">
        <v>51</v>
      </c>
      <c r="C34" s="7">
        <v>-900</v>
      </c>
      <c r="D34" s="10" t="s">
        <v>207</v>
      </c>
      <c r="E34" s="7">
        <v>-900</v>
      </c>
      <c r="F34" s="7">
        <v>0</v>
      </c>
      <c r="G34" s="10" t="s">
        <v>207</v>
      </c>
      <c r="H34" s="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>
      <c r="A35" s="22">
        <v>26</v>
      </c>
      <c r="B35" s="6" t="s">
        <v>52</v>
      </c>
      <c r="C35" s="7">
        <v>236573796</v>
      </c>
      <c r="D35" s="10" t="s">
        <v>207</v>
      </c>
      <c r="E35" s="7">
        <v>236573796</v>
      </c>
      <c r="F35" s="7">
        <v>209488236.34</v>
      </c>
      <c r="G35" s="10" t="s">
        <v>207</v>
      </c>
      <c r="H35" s="7">
        <v>209488236.34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>
      <c r="A36" s="22">
        <v>27</v>
      </c>
      <c r="B36" s="6" t="s">
        <v>53</v>
      </c>
      <c r="C36" s="7">
        <v>0</v>
      </c>
      <c r="D36" s="10" t="s">
        <v>207</v>
      </c>
      <c r="E36" s="7">
        <v>0</v>
      </c>
      <c r="F36" s="7">
        <v>0</v>
      </c>
      <c r="G36" s="10" t="s">
        <v>207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>
      <c r="A37" s="22">
        <v>28</v>
      </c>
      <c r="B37" s="6" t="s">
        <v>54</v>
      </c>
      <c r="C37" s="7">
        <v>275378071</v>
      </c>
      <c r="D37" s="10" t="s">
        <v>207</v>
      </c>
      <c r="E37" s="7">
        <v>275378071</v>
      </c>
      <c r="F37" s="7">
        <v>246920693.96000001</v>
      </c>
      <c r="G37" s="10" t="s">
        <v>207</v>
      </c>
      <c r="H37" s="7">
        <v>246920693.96000001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>
      <c r="A38" s="22">
        <v>29</v>
      </c>
      <c r="B38" s="6" t="s">
        <v>55</v>
      </c>
      <c r="C38" s="7">
        <v>39337731</v>
      </c>
      <c r="D38" s="10" t="s">
        <v>207</v>
      </c>
      <c r="E38" s="7">
        <v>39337731</v>
      </c>
      <c r="F38" s="7">
        <v>29486777.969999999</v>
      </c>
      <c r="G38" s="10" t="s">
        <v>207</v>
      </c>
      <c r="H38" s="7">
        <v>29486777.969999999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>
      <c r="A39" s="22">
        <v>30</v>
      </c>
      <c r="B39" s="77" t="s">
        <v>56</v>
      </c>
      <c r="C39" s="7">
        <v>567463598</v>
      </c>
      <c r="D39" s="10" t="s">
        <v>207</v>
      </c>
      <c r="E39" s="7">
        <v>567463598</v>
      </c>
      <c r="F39" s="7">
        <v>501066708.26999998</v>
      </c>
      <c r="G39" s="10" t="s">
        <v>207</v>
      </c>
      <c r="H39" s="7">
        <v>501066708.26999998</v>
      </c>
    </row>
    <row r="40" spans="1:58" ht="18" customHeight="1" thickBot="1">
      <c r="A40" s="22">
        <v>31</v>
      </c>
      <c r="B40" s="78" t="s">
        <v>57</v>
      </c>
      <c r="C40" s="7">
        <v>1305914543</v>
      </c>
      <c r="D40" s="7">
        <v>2138438468</v>
      </c>
      <c r="E40" s="7">
        <v>3444353010</v>
      </c>
      <c r="F40" s="7">
        <v>1260823527.5681999</v>
      </c>
      <c r="G40" s="7">
        <v>2094885800.5312998</v>
      </c>
      <c r="H40" s="7">
        <v>3355709328.0994997</v>
      </c>
    </row>
    <row r="41" spans="1:58" ht="18" customHeight="1">
      <c r="A41" s="80"/>
      <c r="B41" s="81"/>
      <c r="C41" s="72"/>
      <c r="D41" s="72"/>
      <c r="E41" s="72"/>
      <c r="F41" s="72"/>
      <c r="G41" s="72"/>
      <c r="H41" s="72"/>
    </row>
    <row r="42" spans="1:58" ht="20.25" customHeight="1">
      <c r="A42" s="79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>
      <c r="A43" s="79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>
      <c r="A44" s="79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/>
    <row r="48" spans="1:5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showGridLines="0" zoomScaleNormal="100" zoomScaleSheetLayoutView="100" workbookViewId="0">
      <selection activeCell="B2" sqref="B2"/>
    </sheetView>
  </sheetViews>
  <sheetFormatPr defaultRowHeight="13.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>
      <c r="A1" s="73" t="s">
        <v>13</v>
      </c>
      <c r="B1" s="1" t="s">
        <v>14</v>
      </c>
      <c r="C1" s="2"/>
      <c r="D1" s="2"/>
      <c r="E1" s="2"/>
      <c r="H1" s="1"/>
    </row>
    <row r="2" spans="1:8" ht="15" customHeight="1">
      <c r="A2" s="73" t="s">
        <v>15</v>
      </c>
      <c r="B2" s="83">
        <f>'RC'!B2</f>
        <v>41364</v>
      </c>
      <c r="C2" s="2"/>
      <c r="D2" s="2"/>
      <c r="E2" s="1"/>
      <c r="H2" s="34" t="s">
        <v>118</v>
      </c>
    </row>
    <row r="3" spans="1:8" ht="18" customHeight="1">
      <c r="A3" s="18"/>
      <c r="B3" s="84" t="s">
        <v>61</v>
      </c>
      <c r="C3" s="2"/>
      <c r="D3" s="2"/>
      <c r="E3" s="2"/>
      <c r="H3" s="74" t="s">
        <v>203</v>
      </c>
    </row>
    <row r="4" spans="1:8" ht="18" customHeight="1">
      <c r="A4" s="35"/>
      <c r="B4" s="24"/>
      <c r="C4" s="102" t="s">
        <v>17</v>
      </c>
      <c r="D4" s="102"/>
      <c r="E4" s="102"/>
      <c r="F4" s="103" t="s">
        <v>18</v>
      </c>
      <c r="G4" s="104"/>
      <c r="H4" s="104"/>
    </row>
    <row r="5" spans="1:8" s="18" customFormat="1" ht="14.25" customHeight="1">
      <c r="A5" s="31" t="s">
        <v>0</v>
      </c>
      <c r="B5" s="3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</row>
    <row r="6" spans="1:8" ht="15" customHeight="1">
      <c r="A6" s="25"/>
      <c r="B6" s="85" t="s">
        <v>62</v>
      </c>
      <c r="C6" s="9"/>
      <c r="D6" s="9"/>
      <c r="E6" s="9"/>
      <c r="F6" s="9"/>
      <c r="G6" s="9"/>
      <c r="H6" s="9"/>
    </row>
    <row r="7" spans="1:8">
      <c r="A7" s="25">
        <v>1</v>
      </c>
      <c r="B7" s="86" t="s">
        <v>63</v>
      </c>
      <c r="C7" s="9">
        <v>909218</v>
      </c>
      <c r="D7" s="9">
        <v>245517</v>
      </c>
      <c r="E7" s="29">
        <v>1154735</v>
      </c>
      <c r="F7" s="9">
        <v>2486447</v>
      </c>
      <c r="G7" s="9">
        <v>420310.56</v>
      </c>
      <c r="H7" s="29">
        <v>2906757.56</v>
      </c>
    </row>
    <row r="8" spans="1:8" ht="18" customHeight="1">
      <c r="A8" s="25">
        <v>2</v>
      </c>
      <c r="B8" s="86" t="s">
        <v>64</v>
      </c>
      <c r="C8" s="29">
        <v>26771282</v>
      </c>
      <c r="D8" s="29">
        <v>53768859</v>
      </c>
      <c r="E8" s="29">
        <v>80540141</v>
      </c>
      <c r="F8" s="29">
        <v>23529198.91</v>
      </c>
      <c r="G8" s="29">
        <v>53208134.840000004</v>
      </c>
      <c r="H8" s="29">
        <v>76737333.75</v>
      </c>
    </row>
    <row r="9" spans="1:8" ht="18" customHeight="1">
      <c r="A9" s="25">
        <v>2.1</v>
      </c>
      <c r="B9" s="86" t="s">
        <v>65</v>
      </c>
      <c r="C9" s="9">
        <v>490228</v>
      </c>
      <c r="D9" s="9">
        <v>0</v>
      </c>
      <c r="E9" s="29">
        <v>490228</v>
      </c>
      <c r="F9" s="9">
        <v>574153.6</v>
      </c>
      <c r="G9" s="9">
        <v>0</v>
      </c>
      <c r="H9" s="29">
        <v>574153.6</v>
      </c>
    </row>
    <row r="10" spans="1:8" ht="18" customHeight="1">
      <c r="A10" s="25">
        <v>2.2000000000000002</v>
      </c>
      <c r="B10" s="86" t="s">
        <v>66</v>
      </c>
      <c r="C10" s="9">
        <v>2781833</v>
      </c>
      <c r="D10" s="9">
        <v>14057168</v>
      </c>
      <c r="E10" s="29">
        <v>16839001</v>
      </c>
      <c r="F10" s="9">
        <v>1800763.72</v>
      </c>
      <c r="G10" s="9">
        <v>12344916.35</v>
      </c>
      <c r="H10" s="29">
        <v>14145680.07</v>
      </c>
    </row>
    <row r="11" spans="1:8" ht="18" customHeight="1">
      <c r="A11" s="25">
        <v>2.2999999999999998</v>
      </c>
      <c r="B11" s="86" t="s">
        <v>67</v>
      </c>
      <c r="C11" s="9">
        <v>893459</v>
      </c>
      <c r="D11" s="9">
        <v>1917831</v>
      </c>
      <c r="E11" s="29">
        <v>2811291</v>
      </c>
      <c r="F11" s="9">
        <v>466421.95</v>
      </c>
      <c r="G11" s="9">
        <v>2094731.35</v>
      </c>
      <c r="H11" s="29">
        <v>2561153.3000000003</v>
      </c>
    </row>
    <row r="12" spans="1:8" ht="27" customHeight="1">
      <c r="A12" s="25">
        <v>2.4</v>
      </c>
      <c r="B12" s="86" t="s">
        <v>68</v>
      </c>
      <c r="C12" s="9">
        <v>221116</v>
      </c>
      <c r="D12" s="9">
        <v>655389</v>
      </c>
      <c r="E12" s="29">
        <v>876505</v>
      </c>
      <c r="F12" s="9">
        <v>236632.27</v>
      </c>
      <c r="G12" s="9">
        <v>506849.76</v>
      </c>
      <c r="H12" s="29">
        <v>743482.03</v>
      </c>
    </row>
    <row r="13" spans="1:8" ht="18" customHeight="1">
      <c r="A13" s="25">
        <v>2.5</v>
      </c>
      <c r="B13" s="86" t="s">
        <v>69</v>
      </c>
      <c r="C13" s="9">
        <v>403476</v>
      </c>
      <c r="D13" s="9">
        <v>4945371</v>
      </c>
      <c r="E13" s="29">
        <v>5348846</v>
      </c>
      <c r="F13" s="9">
        <v>1459640.53</v>
      </c>
      <c r="G13" s="9">
        <v>3243099.55</v>
      </c>
      <c r="H13" s="29">
        <v>4702740.08</v>
      </c>
    </row>
    <row r="14" spans="1:8" ht="27" customHeight="1">
      <c r="A14" s="25">
        <v>2.6</v>
      </c>
      <c r="B14" s="86" t="s">
        <v>70</v>
      </c>
      <c r="C14" s="9">
        <v>3258130</v>
      </c>
      <c r="D14" s="9">
        <v>5897608</v>
      </c>
      <c r="E14" s="29">
        <v>9155738</v>
      </c>
      <c r="F14" s="9">
        <v>1831365.79</v>
      </c>
      <c r="G14" s="9">
        <v>6083079.0700000003</v>
      </c>
      <c r="H14" s="29">
        <v>7914444.8600000003</v>
      </c>
    </row>
    <row r="15" spans="1:8" ht="27" customHeight="1">
      <c r="A15" s="25">
        <v>2.7</v>
      </c>
      <c r="B15" s="86" t="s">
        <v>71</v>
      </c>
      <c r="C15" s="9">
        <v>355159</v>
      </c>
      <c r="D15" s="9">
        <v>4979730</v>
      </c>
      <c r="E15" s="29">
        <v>5334888</v>
      </c>
      <c r="F15" s="9">
        <v>800494.23</v>
      </c>
      <c r="G15" s="9">
        <v>4600534.41</v>
      </c>
      <c r="H15" s="29">
        <v>5401028.6400000006</v>
      </c>
    </row>
    <row r="16" spans="1:8" ht="18" customHeight="1">
      <c r="A16" s="25">
        <v>2.8</v>
      </c>
      <c r="B16" s="86" t="s">
        <v>72</v>
      </c>
      <c r="C16" s="9">
        <v>18266197</v>
      </c>
      <c r="D16" s="9">
        <v>18349730</v>
      </c>
      <c r="E16" s="29">
        <v>36615927</v>
      </c>
      <c r="F16" s="9">
        <v>15979294.210000001</v>
      </c>
      <c r="G16" s="9">
        <v>18899520.100000001</v>
      </c>
      <c r="H16" s="29">
        <v>34878814.310000002</v>
      </c>
    </row>
    <row r="17" spans="1:8" ht="18" customHeight="1">
      <c r="A17" s="25">
        <v>2.9</v>
      </c>
      <c r="B17" s="86" t="s">
        <v>73</v>
      </c>
      <c r="C17" s="9">
        <v>101685</v>
      </c>
      <c r="D17" s="9">
        <v>2966032</v>
      </c>
      <c r="E17" s="29">
        <v>3067717</v>
      </c>
      <c r="F17" s="9">
        <v>380432.61000000034</v>
      </c>
      <c r="G17" s="9">
        <v>5435404.25</v>
      </c>
      <c r="H17" s="29">
        <v>5815836.8600000003</v>
      </c>
    </row>
    <row r="18" spans="1:8" ht="18" customHeight="1">
      <c r="A18" s="25">
        <v>3</v>
      </c>
      <c r="B18" s="86" t="s">
        <v>211</v>
      </c>
      <c r="C18" s="9">
        <v>3264096</v>
      </c>
      <c r="D18" s="9">
        <v>1360626</v>
      </c>
      <c r="E18" s="29">
        <v>4624722</v>
      </c>
      <c r="F18" s="9">
        <v>2054845.42</v>
      </c>
      <c r="G18" s="9">
        <v>862484.26</v>
      </c>
      <c r="H18" s="29">
        <v>2917329.6799999997</v>
      </c>
    </row>
    <row r="19" spans="1:8" ht="18" customHeight="1">
      <c r="A19" s="25">
        <v>4</v>
      </c>
      <c r="B19" s="86" t="s">
        <v>74</v>
      </c>
      <c r="C19" s="9">
        <v>8190477</v>
      </c>
      <c r="D19" s="9">
        <v>0</v>
      </c>
      <c r="E19" s="29">
        <v>8190477</v>
      </c>
      <c r="F19" s="9">
        <v>7014751.7300000004</v>
      </c>
      <c r="G19" s="9">
        <v>0.49</v>
      </c>
      <c r="H19" s="29">
        <v>7014752.2200000007</v>
      </c>
    </row>
    <row r="20" spans="1:8" ht="18" customHeight="1">
      <c r="A20" s="25">
        <v>5</v>
      </c>
      <c r="B20" s="86" t="s">
        <v>75</v>
      </c>
      <c r="C20" s="9"/>
      <c r="D20" s="9"/>
      <c r="E20" s="29">
        <v>0</v>
      </c>
      <c r="F20" s="9"/>
      <c r="G20" s="9"/>
      <c r="H20" s="29">
        <v>0</v>
      </c>
    </row>
    <row r="21" spans="1:8" ht="18" customHeight="1">
      <c r="A21" s="25">
        <v>6</v>
      </c>
      <c r="B21" s="38" t="s">
        <v>76</v>
      </c>
      <c r="C21" s="29">
        <v>39135073</v>
      </c>
      <c r="D21" s="29">
        <v>55375002</v>
      </c>
      <c r="E21" s="29">
        <v>94510075</v>
      </c>
      <c r="F21" s="29">
        <v>35085243.060000002</v>
      </c>
      <c r="G21" s="29">
        <v>54490930.150000006</v>
      </c>
      <c r="H21" s="29">
        <v>89576173.210000008</v>
      </c>
    </row>
    <row r="22" spans="1:8" ht="18" customHeight="1">
      <c r="A22" s="25"/>
      <c r="B22" s="85" t="s">
        <v>77</v>
      </c>
      <c r="C22" s="9"/>
      <c r="D22" s="9"/>
      <c r="E22" s="9"/>
      <c r="F22" s="9"/>
      <c r="G22" s="9"/>
      <c r="H22" s="9"/>
    </row>
    <row r="23" spans="1:8" ht="18" customHeight="1">
      <c r="A23" s="25">
        <v>6</v>
      </c>
      <c r="B23" s="86" t="s">
        <v>78</v>
      </c>
      <c r="C23" s="9">
        <v>2394565</v>
      </c>
      <c r="D23" s="9">
        <v>4245587</v>
      </c>
      <c r="E23" s="7">
        <v>6640152</v>
      </c>
      <c r="F23" s="9">
        <v>7120604.2800000003</v>
      </c>
      <c r="G23" s="9">
        <v>2143218.5</v>
      </c>
      <c r="H23" s="7">
        <v>9263822.7800000012</v>
      </c>
    </row>
    <row r="24" spans="1:8" ht="18" customHeight="1">
      <c r="A24" s="25">
        <v>7</v>
      </c>
      <c r="B24" s="86" t="s">
        <v>79</v>
      </c>
      <c r="C24" s="9">
        <v>4985574</v>
      </c>
      <c r="D24" s="9">
        <v>24971912</v>
      </c>
      <c r="E24" s="7">
        <v>29957486</v>
      </c>
      <c r="F24" s="9">
        <v>4021386.29</v>
      </c>
      <c r="G24" s="9">
        <v>24102787.59</v>
      </c>
      <c r="H24" s="7">
        <v>28124173.879999999</v>
      </c>
    </row>
    <row r="25" spans="1:8" ht="18" customHeight="1">
      <c r="A25" s="25">
        <v>8</v>
      </c>
      <c r="B25" s="86" t="s">
        <v>80</v>
      </c>
      <c r="C25" s="9">
        <v>882408</v>
      </c>
      <c r="D25" s="9">
        <v>219625</v>
      </c>
      <c r="E25" s="7">
        <v>1102033</v>
      </c>
      <c r="F25" s="9">
        <v>485459.1</v>
      </c>
      <c r="G25" s="9">
        <v>1014991.95</v>
      </c>
      <c r="H25" s="7">
        <v>1500451.0499999998</v>
      </c>
    </row>
    <row r="26" spans="1:8" ht="18" customHeight="1">
      <c r="A26" s="25">
        <v>9</v>
      </c>
      <c r="B26" s="86" t="s">
        <v>81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</row>
    <row r="27" spans="1:8" ht="18" customHeight="1">
      <c r="A27" s="25">
        <v>10</v>
      </c>
      <c r="B27" s="86" t="s">
        <v>82</v>
      </c>
      <c r="C27" s="9">
        <v>1007877</v>
      </c>
      <c r="D27" s="9">
        <v>7143992</v>
      </c>
      <c r="E27" s="7">
        <v>8151869</v>
      </c>
      <c r="F27" s="9">
        <v>484093.06</v>
      </c>
      <c r="G27" s="9">
        <v>9890534.7799999993</v>
      </c>
      <c r="H27" s="7">
        <v>10374627.84</v>
      </c>
    </row>
    <row r="28" spans="1:8" ht="18" customHeight="1">
      <c r="A28" s="25">
        <v>11</v>
      </c>
      <c r="B28" s="86" t="s">
        <v>83</v>
      </c>
      <c r="C28" s="9">
        <v>805782</v>
      </c>
      <c r="D28" s="9">
        <v>0</v>
      </c>
      <c r="E28" s="7">
        <v>805782</v>
      </c>
      <c r="F28" s="9">
        <v>134260.07</v>
      </c>
      <c r="G28" s="9">
        <v>0</v>
      </c>
      <c r="H28" s="7">
        <v>134260.07</v>
      </c>
    </row>
    <row r="29" spans="1:8" ht="18" customHeight="1">
      <c r="A29" s="25">
        <v>12</v>
      </c>
      <c r="B29" s="27" t="s">
        <v>84</v>
      </c>
      <c r="C29" s="29">
        <v>10076206</v>
      </c>
      <c r="D29" s="29">
        <v>36581116</v>
      </c>
      <c r="E29" s="7">
        <v>46657323</v>
      </c>
      <c r="F29" s="29">
        <v>12245802.800000001</v>
      </c>
      <c r="G29" s="29">
        <v>37151532.82</v>
      </c>
      <c r="H29" s="7">
        <v>49397335.620000005</v>
      </c>
    </row>
    <row r="30" spans="1:8" ht="18" customHeight="1">
      <c r="A30" s="25">
        <v>13</v>
      </c>
      <c r="B30" s="27" t="s">
        <v>85</v>
      </c>
      <c r="C30" s="29">
        <v>29058866</v>
      </c>
      <c r="D30" s="29">
        <v>18793886</v>
      </c>
      <c r="E30" s="7">
        <v>47852752</v>
      </c>
      <c r="F30" s="29">
        <v>22839440.260000002</v>
      </c>
      <c r="G30" s="29">
        <v>17339397.330000006</v>
      </c>
      <c r="H30" s="7">
        <v>40178837.590000004</v>
      </c>
    </row>
    <row r="31" spans="1:8" ht="18" customHeight="1">
      <c r="A31" s="25"/>
      <c r="B31" s="37"/>
      <c r="C31" s="9"/>
      <c r="D31" s="9"/>
      <c r="E31" s="9"/>
      <c r="F31" s="9"/>
      <c r="G31" s="9"/>
      <c r="H31" s="9"/>
    </row>
    <row r="32" spans="1:8" ht="18" customHeight="1">
      <c r="A32" s="25"/>
      <c r="B32" s="85" t="s">
        <v>86</v>
      </c>
      <c r="C32" s="9"/>
      <c r="D32" s="9"/>
      <c r="E32" s="39"/>
      <c r="F32" s="9"/>
      <c r="G32" s="9"/>
      <c r="H32" s="39"/>
    </row>
    <row r="33" spans="1:9" ht="18" customHeight="1">
      <c r="A33" s="25">
        <v>14</v>
      </c>
      <c r="B33" s="86" t="s">
        <v>87</v>
      </c>
      <c r="C33" s="10">
        <v>5511221</v>
      </c>
      <c r="D33" s="10">
        <v>2442835</v>
      </c>
      <c r="E33" s="10">
        <v>7954056</v>
      </c>
      <c r="F33" s="10">
        <v>5217289.6099999994</v>
      </c>
      <c r="G33" s="10">
        <v>1987701.4200000004</v>
      </c>
      <c r="H33" s="10">
        <v>7204991.0299999993</v>
      </c>
    </row>
    <row r="34" spans="1:9" ht="18" customHeight="1">
      <c r="A34" s="25">
        <v>14.1</v>
      </c>
      <c r="B34" s="86" t="s">
        <v>88</v>
      </c>
      <c r="C34" s="9">
        <v>8683329</v>
      </c>
      <c r="D34" s="9">
        <v>5951237</v>
      </c>
      <c r="E34" s="10">
        <v>14634566</v>
      </c>
      <c r="F34" s="9">
        <v>7371673.8899999997</v>
      </c>
      <c r="G34" s="9">
        <v>4430691.4000000004</v>
      </c>
      <c r="H34" s="10">
        <v>11802365.289999999</v>
      </c>
      <c r="I34" s="71"/>
    </row>
    <row r="35" spans="1:9" ht="18" customHeight="1">
      <c r="A35" s="25">
        <v>14.2</v>
      </c>
      <c r="B35" s="86" t="s">
        <v>89</v>
      </c>
      <c r="C35" s="9">
        <v>3172108</v>
      </c>
      <c r="D35" s="9">
        <v>3508402</v>
      </c>
      <c r="E35" s="10">
        <v>6680510</v>
      </c>
      <c r="F35" s="9">
        <v>2154384.2799999998</v>
      </c>
      <c r="G35" s="9">
        <v>2442989.98</v>
      </c>
      <c r="H35" s="10">
        <v>4597374.26</v>
      </c>
    </row>
    <row r="36" spans="1:9" ht="18" customHeight="1">
      <c r="A36" s="25">
        <v>15</v>
      </c>
      <c r="B36" s="86" t="s">
        <v>90</v>
      </c>
      <c r="C36" s="9">
        <v>0</v>
      </c>
      <c r="D36" s="9">
        <v>0</v>
      </c>
      <c r="E36" s="10">
        <v>0</v>
      </c>
      <c r="F36" s="9">
        <v>0</v>
      </c>
      <c r="G36" s="9">
        <v>0</v>
      </c>
      <c r="H36" s="10">
        <v>0</v>
      </c>
    </row>
    <row r="37" spans="1:9" ht="18" customHeight="1">
      <c r="A37" s="25">
        <v>16</v>
      </c>
      <c r="B37" s="86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</row>
    <row r="38" spans="1:9" ht="18" customHeight="1">
      <c r="A38" s="25">
        <v>17</v>
      </c>
      <c r="B38" s="86" t="s">
        <v>92</v>
      </c>
      <c r="C38" s="9">
        <v>-4752</v>
      </c>
      <c r="D38" s="9">
        <v>0</v>
      </c>
      <c r="E38" s="10">
        <v>-4752</v>
      </c>
      <c r="F38" s="9">
        <v>9227.9699999999993</v>
      </c>
      <c r="G38" s="9">
        <v>0</v>
      </c>
      <c r="H38" s="10">
        <v>9227.9699999999993</v>
      </c>
    </row>
    <row r="39" spans="1:9" ht="18" customHeight="1">
      <c r="A39" s="25">
        <v>18</v>
      </c>
      <c r="B39" s="86" t="s">
        <v>93</v>
      </c>
      <c r="C39" s="9">
        <v>4937643</v>
      </c>
      <c r="D39" s="9"/>
      <c r="E39" s="10">
        <v>4937643</v>
      </c>
      <c r="F39" s="9">
        <v>8340814.8399999999</v>
      </c>
      <c r="G39" s="9"/>
      <c r="H39" s="10">
        <v>8340814.8399999999</v>
      </c>
    </row>
    <row r="40" spans="1:9" ht="18" customHeight="1">
      <c r="A40" s="25">
        <v>19</v>
      </c>
      <c r="B40" s="86" t="s">
        <v>94</v>
      </c>
      <c r="C40" s="9">
        <v>2733582</v>
      </c>
      <c r="D40" s="9"/>
      <c r="E40" s="10">
        <v>2733582</v>
      </c>
      <c r="F40" s="9">
        <v>-1617740.17</v>
      </c>
      <c r="G40" s="9"/>
      <c r="H40" s="10">
        <v>-1617740.17</v>
      </c>
    </row>
    <row r="41" spans="1:9" ht="18" customHeight="1">
      <c r="A41" s="25">
        <v>20</v>
      </c>
      <c r="B41" s="86" t="s">
        <v>95</v>
      </c>
      <c r="C41" s="9">
        <v>-8804</v>
      </c>
      <c r="D41" s="9"/>
      <c r="E41" s="10">
        <v>-8804</v>
      </c>
      <c r="F41" s="9">
        <v>-146798.42000000001</v>
      </c>
      <c r="G41" s="9"/>
      <c r="H41" s="10">
        <v>-146798.42000000001</v>
      </c>
    </row>
    <row r="42" spans="1:9" ht="18" customHeight="1">
      <c r="A42" s="25">
        <v>21</v>
      </c>
      <c r="B42" s="86" t="s">
        <v>96</v>
      </c>
      <c r="C42" s="9">
        <v>635592</v>
      </c>
      <c r="D42" s="9">
        <v>2216647</v>
      </c>
      <c r="E42" s="10">
        <v>2852239</v>
      </c>
      <c r="F42" s="9">
        <v>768829.07</v>
      </c>
      <c r="G42" s="9">
        <v>2005978.63</v>
      </c>
      <c r="H42" s="10">
        <v>2774807.6999999997</v>
      </c>
    </row>
    <row r="43" spans="1:9" ht="18" customHeight="1">
      <c r="A43" s="25">
        <v>22</v>
      </c>
      <c r="B43" s="86" t="s">
        <v>97</v>
      </c>
      <c r="C43" s="9">
        <v>1300251</v>
      </c>
      <c r="D43" s="9">
        <v>438494</v>
      </c>
      <c r="E43" s="10">
        <v>1738744</v>
      </c>
      <c r="F43" s="9">
        <v>1532041.85</v>
      </c>
      <c r="G43" s="9">
        <v>663443.9</v>
      </c>
      <c r="H43" s="10">
        <v>2195485.75</v>
      </c>
    </row>
    <row r="44" spans="1:9" ht="18" customHeight="1">
      <c r="A44" s="25">
        <v>23</v>
      </c>
      <c r="B44" s="27" t="s">
        <v>98</v>
      </c>
      <c r="C44" s="29">
        <v>15104733</v>
      </c>
      <c r="D44" s="29">
        <v>5097976</v>
      </c>
      <c r="E44" s="10">
        <v>20202709</v>
      </c>
      <c r="F44" s="29">
        <v>14103664.749999998</v>
      </c>
      <c r="G44" s="29">
        <v>4657123.95</v>
      </c>
      <c r="H44" s="10">
        <v>18760788.699999999</v>
      </c>
    </row>
    <row r="45" spans="1:9" ht="18" customHeight="1">
      <c r="A45" s="25"/>
      <c r="B45" s="85" t="s">
        <v>99</v>
      </c>
      <c r="C45" s="9"/>
      <c r="D45" s="9"/>
      <c r="E45" s="39"/>
      <c r="F45" s="9"/>
      <c r="G45" s="9"/>
      <c r="H45" s="39"/>
    </row>
    <row r="46" spans="1:9" ht="27" customHeight="1">
      <c r="A46" s="25">
        <v>24</v>
      </c>
      <c r="B46" s="86" t="s">
        <v>100</v>
      </c>
      <c r="C46" s="9">
        <v>1481144</v>
      </c>
      <c r="D46" s="9">
        <v>638692</v>
      </c>
      <c r="E46" s="29">
        <v>2119836</v>
      </c>
      <c r="F46" s="9">
        <v>1517220.93</v>
      </c>
      <c r="G46" s="9">
        <v>617762.87</v>
      </c>
      <c r="H46" s="29">
        <v>2134983.7999999998</v>
      </c>
    </row>
    <row r="47" spans="1:9" ht="18" customHeight="1">
      <c r="A47" s="25">
        <v>25</v>
      </c>
      <c r="B47" s="86" t="s">
        <v>101</v>
      </c>
      <c r="C47" s="9">
        <v>1004159</v>
      </c>
      <c r="D47" s="9">
        <v>344299</v>
      </c>
      <c r="E47" s="29">
        <v>1348458</v>
      </c>
      <c r="F47" s="9">
        <v>1681499.61</v>
      </c>
      <c r="G47" s="9">
        <v>170354.39</v>
      </c>
      <c r="H47" s="29">
        <v>1851854</v>
      </c>
    </row>
    <row r="48" spans="1:9" ht="18" customHeight="1">
      <c r="A48" s="25">
        <v>26</v>
      </c>
      <c r="B48" s="86" t="s">
        <v>102</v>
      </c>
      <c r="C48" s="9">
        <v>16273336</v>
      </c>
      <c r="D48" s="9"/>
      <c r="E48" s="29">
        <v>16273336</v>
      </c>
      <c r="F48" s="9">
        <v>15070090.640000001</v>
      </c>
      <c r="G48" s="9"/>
      <c r="H48" s="29">
        <v>15070090.640000001</v>
      </c>
    </row>
    <row r="49" spans="1:8" ht="18" customHeight="1">
      <c r="A49" s="25">
        <v>27</v>
      </c>
      <c r="B49" s="86" t="s">
        <v>103</v>
      </c>
      <c r="C49" s="9">
        <v>458705</v>
      </c>
      <c r="D49" s="9"/>
      <c r="E49" s="29">
        <v>458705</v>
      </c>
      <c r="F49" s="9">
        <v>600509.43000000005</v>
      </c>
      <c r="G49" s="9"/>
      <c r="H49" s="29">
        <v>600509.43000000005</v>
      </c>
    </row>
    <row r="50" spans="1:8" ht="18" customHeight="1">
      <c r="A50" s="25">
        <v>28</v>
      </c>
      <c r="B50" s="86" t="s">
        <v>104</v>
      </c>
      <c r="C50" s="9">
        <v>3792250</v>
      </c>
      <c r="D50" s="9"/>
      <c r="E50" s="29">
        <v>3792250</v>
      </c>
      <c r="F50" s="9">
        <v>3514267.14</v>
      </c>
      <c r="G50" s="9"/>
      <c r="H50" s="29">
        <v>3514267.14</v>
      </c>
    </row>
    <row r="51" spans="1:8" ht="18" customHeight="1">
      <c r="A51" s="25">
        <v>29</v>
      </c>
      <c r="B51" s="86" t="s">
        <v>105</v>
      </c>
      <c r="C51" s="9">
        <v>4479685</v>
      </c>
      <c r="D51" s="9">
        <v>323001</v>
      </c>
      <c r="E51" s="29">
        <v>4802686</v>
      </c>
      <c r="F51" s="9">
        <v>4388554.04</v>
      </c>
      <c r="G51" s="9">
        <v>259468.37</v>
      </c>
      <c r="H51" s="29">
        <v>4648022.41</v>
      </c>
    </row>
    <row r="52" spans="1:8" ht="18" customHeight="1">
      <c r="A52" s="25">
        <v>30</v>
      </c>
      <c r="B52" s="27" t="s">
        <v>106</v>
      </c>
      <c r="C52" s="29">
        <v>27489278</v>
      </c>
      <c r="D52" s="29">
        <v>1305992</v>
      </c>
      <c r="E52" s="29">
        <v>28795270</v>
      </c>
      <c r="F52" s="29">
        <v>26772141.789999999</v>
      </c>
      <c r="G52" s="29">
        <v>1047585.63</v>
      </c>
      <c r="H52" s="29">
        <v>27819727.419999998</v>
      </c>
    </row>
    <row r="53" spans="1:8" ht="18" customHeight="1">
      <c r="A53" s="25">
        <v>31</v>
      </c>
      <c r="B53" s="27" t="s">
        <v>107</v>
      </c>
      <c r="C53" s="29">
        <v>-12384545</v>
      </c>
      <c r="D53" s="29">
        <v>3791984</v>
      </c>
      <c r="E53" s="29">
        <v>-8592562</v>
      </c>
      <c r="F53" s="29">
        <v>-12668477.040000001</v>
      </c>
      <c r="G53" s="29">
        <v>3609538.3200000003</v>
      </c>
      <c r="H53" s="29">
        <v>-9058938.7200000007</v>
      </c>
    </row>
    <row r="54" spans="1:8" ht="15" customHeight="1">
      <c r="A54" s="25"/>
      <c r="B54" s="37"/>
      <c r="C54" s="40"/>
      <c r="D54" s="40"/>
      <c r="E54" s="40"/>
      <c r="F54" s="40"/>
      <c r="G54" s="40"/>
      <c r="H54" s="40"/>
    </row>
    <row r="55" spans="1:8" ht="18" customHeight="1">
      <c r="A55" s="25">
        <v>32</v>
      </c>
      <c r="B55" s="87" t="s">
        <v>108</v>
      </c>
      <c r="C55" s="29">
        <v>16674321</v>
      </c>
      <c r="D55" s="29">
        <v>22585870</v>
      </c>
      <c r="E55" s="29">
        <v>39260191</v>
      </c>
      <c r="F55" s="29">
        <v>10170963.220000001</v>
      </c>
      <c r="G55" s="29">
        <v>20948935.650000006</v>
      </c>
      <c r="H55" s="29">
        <v>31119898.870000005</v>
      </c>
    </row>
    <row r="56" spans="1:8" ht="15" customHeight="1">
      <c r="A56" s="25"/>
      <c r="B56" s="27"/>
      <c r="C56" s="29"/>
      <c r="D56" s="29"/>
      <c r="E56" s="29"/>
      <c r="F56" s="29"/>
      <c r="G56" s="29"/>
      <c r="H56" s="29"/>
    </row>
    <row r="57" spans="1:8" ht="18" customHeight="1">
      <c r="A57" s="25">
        <v>33</v>
      </c>
      <c r="B57" s="86" t="s">
        <v>109</v>
      </c>
      <c r="C57" s="9">
        <v>16303901</v>
      </c>
      <c r="D57" s="9" t="s">
        <v>207</v>
      </c>
      <c r="E57" s="29">
        <v>16303901</v>
      </c>
      <c r="F57" s="9">
        <v>2474141.04</v>
      </c>
      <c r="G57" s="9" t="s">
        <v>207</v>
      </c>
      <c r="H57" s="29">
        <v>2474141.04</v>
      </c>
    </row>
    <row r="58" spans="1:8">
      <c r="A58" s="25">
        <v>34</v>
      </c>
      <c r="B58" s="86" t="s">
        <v>110</v>
      </c>
      <c r="C58" s="9">
        <v>0</v>
      </c>
      <c r="D58" s="9" t="s">
        <v>207</v>
      </c>
      <c r="E58" s="29">
        <v>0</v>
      </c>
      <c r="F58" s="9">
        <v>0</v>
      </c>
      <c r="G58" s="9" t="s">
        <v>207</v>
      </c>
      <c r="H58" s="29">
        <v>0</v>
      </c>
    </row>
    <row r="59" spans="1:8" ht="18" customHeight="1">
      <c r="A59" s="25">
        <v>35</v>
      </c>
      <c r="B59" s="86" t="s">
        <v>111</v>
      </c>
      <c r="C59" s="9">
        <v>634843</v>
      </c>
      <c r="D59" s="9" t="s">
        <v>207</v>
      </c>
      <c r="E59" s="29">
        <v>634843</v>
      </c>
      <c r="F59" s="9">
        <v>4710083.8500000006</v>
      </c>
      <c r="G59" s="9" t="s">
        <v>207</v>
      </c>
      <c r="H59" s="29">
        <v>4710083.8500000006</v>
      </c>
    </row>
    <row r="60" spans="1:8" ht="18" customHeight="1">
      <c r="A60" s="25">
        <v>36</v>
      </c>
      <c r="B60" s="27" t="s">
        <v>112</v>
      </c>
      <c r="C60" s="29">
        <v>16938744</v>
      </c>
      <c r="D60" s="29">
        <v>0</v>
      </c>
      <c r="E60" s="29">
        <v>16938744</v>
      </c>
      <c r="F60" s="29">
        <v>7184224.8900000006</v>
      </c>
      <c r="G60" s="29">
        <v>0</v>
      </c>
      <c r="H60" s="29">
        <v>7184224.8900000006</v>
      </c>
    </row>
    <row r="61" spans="1:8" ht="15.95" customHeight="1">
      <c r="A61" s="25"/>
      <c r="B61" s="41"/>
      <c r="C61" s="9"/>
      <c r="D61" s="9"/>
      <c r="E61" s="39"/>
      <c r="F61" s="9"/>
      <c r="G61" s="9"/>
      <c r="H61" s="39"/>
    </row>
    <row r="62" spans="1:8" ht="27" customHeight="1">
      <c r="A62" s="25">
        <v>37</v>
      </c>
      <c r="B62" s="88" t="s">
        <v>113</v>
      </c>
      <c r="C62" s="29">
        <v>-264423</v>
      </c>
      <c r="D62" s="29">
        <v>22585870</v>
      </c>
      <c r="E62" s="29">
        <v>22321446</v>
      </c>
      <c r="F62" s="29">
        <v>2986738.33</v>
      </c>
      <c r="G62" s="29">
        <v>20948935.650000006</v>
      </c>
      <c r="H62" s="29">
        <v>23935673.980000004</v>
      </c>
    </row>
    <row r="63" spans="1:8" s="19" customFormat="1" ht="18" customHeight="1">
      <c r="A63" s="31">
        <v>38</v>
      </c>
      <c r="B63" s="86" t="s">
        <v>114</v>
      </c>
      <c r="C63" s="30">
        <v>0</v>
      </c>
      <c r="D63" s="30"/>
      <c r="E63" s="29">
        <v>0</v>
      </c>
      <c r="F63" s="30">
        <v>0</v>
      </c>
      <c r="G63" s="30"/>
      <c r="H63" s="29">
        <v>0</v>
      </c>
    </row>
    <row r="64" spans="1:8" ht="18" customHeight="1">
      <c r="A64" s="25">
        <v>39</v>
      </c>
      <c r="B64" s="27" t="s">
        <v>115</v>
      </c>
      <c r="C64" s="29">
        <v>-264423</v>
      </c>
      <c r="D64" s="29">
        <v>22585870</v>
      </c>
      <c r="E64" s="29">
        <v>22321446</v>
      </c>
      <c r="F64" s="29">
        <v>2986738.33</v>
      </c>
      <c r="G64" s="29">
        <v>20948935.650000006</v>
      </c>
      <c r="H64" s="29">
        <v>23935673.980000004</v>
      </c>
    </row>
    <row r="65" spans="1:8" s="19" customFormat="1" ht="18" customHeight="1">
      <c r="A65" s="31">
        <v>40</v>
      </c>
      <c r="B65" s="86" t="s">
        <v>116</v>
      </c>
      <c r="C65" s="30">
        <v>0</v>
      </c>
      <c r="D65" s="30"/>
      <c r="E65" s="29">
        <v>0</v>
      </c>
      <c r="F65" s="30">
        <v>0</v>
      </c>
      <c r="G65" s="30"/>
      <c r="H65" s="29">
        <v>0</v>
      </c>
    </row>
    <row r="66" spans="1:8" ht="27" customHeight="1">
      <c r="A66" s="31">
        <v>41</v>
      </c>
      <c r="B66" s="89" t="s">
        <v>117</v>
      </c>
      <c r="C66" s="29">
        <v>-264423</v>
      </c>
      <c r="D66" s="29">
        <v>22585870</v>
      </c>
      <c r="E66" s="29">
        <v>22321446</v>
      </c>
      <c r="F66" s="29">
        <v>2986738.33</v>
      </c>
      <c r="G66" s="29">
        <v>20948935.650000006</v>
      </c>
      <c r="H66" s="29">
        <v>23935673.980000004</v>
      </c>
    </row>
    <row r="67" spans="1:8" ht="23.25" customHeight="1">
      <c r="A67" s="42"/>
      <c r="B67" s="43"/>
      <c r="C67" s="44"/>
      <c r="D67" s="44"/>
      <c r="E67" s="44"/>
      <c r="F67" s="44"/>
      <c r="G67" s="44"/>
      <c r="H67" s="44"/>
    </row>
    <row r="68" spans="1:8" ht="19.5" customHeight="1">
      <c r="A68" s="79" t="s">
        <v>58</v>
      </c>
      <c r="B68" s="2"/>
      <c r="C68" s="12"/>
      <c r="D68" s="12"/>
      <c r="E68" s="12"/>
    </row>
    <row r="69" spans="1:8" ht="8.25" customHeight="1">
      <c r="A69" s="79"/>
      <c r="B69" s="2"/>
      <c r="C69" s="12"/>
      <c r="D69" s="12"/>
      <c r="E69" s="12"/>
    </row>
    <row r="70" spans="1:8" ht="14.1" customHeight="1">
      <c r="A70" s="79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9"/>
  <sheetViews>
    <sheetView showGridLines="0" zoomScaleNormal="100" zoomScaleSheetLayoutView="100" workbookViewId="0">
      <selection activeCell="C6" sqref="C6:H54"/>
    </sheetView>
  </sheetViews>
  <sheetFormatPr defaultRowHeight="13.5"/>
  <cols>
    <col min="1" max="1" width="5.42578125" style="13" customWidth="1"/>
    <col min="2" max="2" width="58.140625" style="13" bestFit="1" customWidth="1"/>
    <col min="3" max="3" width="13.140625" style="13" customWidth="1"/>
    <col min="4" max="4" width="13.28515625" style="13" bestFit="1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>
      <c r="A1" s="73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>
      <c r="A2" s="73" t="s">
        <v>15</v>
      </c>
      <c r="B2" s="83">
        <f>'RC'!B2</f>
        <v>41364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>
      <c r="B3" s="15" t="s">
        <v>119</v>
      </c>
      <c r="C3" s="14"/>
      <c r="D3" s="14"/>
      <c r="E3" s="14"/>
      <c r="H3" s="74" t="s">
        <v>203</v>
      </c>
    </row>
    <row r="4" spans="1:48" ht="16.5" customHeight="1">
      <c r="A4" s="23"/>
      <c r="B4" s="24"/>
      <c r="C4" s="102" t="s">
        <v>17</v>
      </c>
      <c r="D4" s="102"/>
      <c r="E4" s="102"/>
      <c r="F4" s="103" t="s">
        <v>18</v>
      </c>
      <c r="G4" s="104"/>
      <c r="H4" s="104"/>
    </row>
    <row r="5" spans="1:48" s="17" customFormat="1" ht="13.5" customHeight="1">
      <c r="A5" s="25" t="s">
        <v>0</v>
      </c>
      <c r="B5" s="2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16"/>
      <c r="J5" s="16"/>
      <c r="K5" s="16"/>
      <c r="L5" s="16"/>
    </row>
    <row r="6" spans="1:48" ht="15.75" customHeight="1">
      <c r="A6" s="25">
        <v>1</v>
      </c>
      <c r="B6" s="92" t="s">
        <v>120</v>
      </c>
      <c r="C6" s="7">
        <v>106653824178</v>
      </c>
      <c r="D6" s="7">
        <v>227139746</v>
      </c>
      <c r="E6" s="7">
        <v>106880963924</v>
      </c>
      <c r="F6" s="7">
        <v>136185290326.40799</v>
      </c>
      <c r="G6" s="7">
        <v>324115863.48230004</v>
      </c>
      <c r="H6" s="7">
        <v>136509406189.89029</v>
      </c>
      <c r="I6" s="12"/>
      <c r="J6" s="12"/>
      <c r="K6" s="12"/>
      <c r="L6" s="12"/>
    </row>
    <row r="7" spans="1:48" ht="15.75" customHeight="1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>
      <c r="A8" s="25">
        <v>1.2</v>
      </c>
      <c r="B8" s="28" t="s">
        <v>122</v>
      </c>
      <c r="C8" s="9">
        <v>64671444</v>
      </c>
      <c r="D8" s="9">
        <v>154698153</v>
      </c>
      <c r="E8" s="7">
        <v>219369597</v>
      </c>
      <c r="F8" s="9">
        <v>83486176.370000005</v>
      </c>
      <c r="G8" s="9">
        <v>255155588.31189999</v>
      </c>
      <c r="H8" s="7">
        <v>338641764.68190002</v>
      </c>
      <c r="I8" s="12"/>
      <c r="J8" s="12"/>
      <c r="K8" s="12"/>
      <c r="L8" s="12"/>
    </row>
    <row r="9" spans="1:48" ht="15.75" customHeight="1">
      <c r="A9" s="25">
        <v>1.3</v>
      </c>
      <c r="B9" s="28" t="s">
        <v>123</v>
      </c>
      <c r="C9" s="9">
        <v>0</v>
      </c>
      <c r="D9" s="9">
        <v>72362873</v>
      </c>
      <c r="E9" s="7">
        <v>72362873</v>
      </c>
      <c r="F9" s="9">
        <v>0</v>
      </c>
      <c r="G9" s="9">
        <v>68724000</v>
      </c>
      <c r="H9" s="7">
        <v>68724000</v>
      </c>
      <c r="I9" s="12"/>
      <c r="J9" s="12"/>
      <c r="K9" s="12"/>
      <c r="L9" s="12"/>
    </row>
    <row r="10" spans="1:48" ht="15.75" customHeight="1">
      <c r="A10" s="25">
        <v>1.4</v>
      </c>
      <c r="B10" s="28" t="s">
        <v>124</v>
      </c>
      <c r="C10" s="9"/>
      <c r="D10" s="9"/>
      <c r="E10" s="7">
        <v>0</v>
      </c>
      <c r="F10" s="9"/>
      <c r="G10" s="9"/>
      <c r="H10" s="7">
        <v>0</v>
      </c>
      <c r="I10" s="12"/>
      <c r="J10" s="12"/>
      <c r="K10" s="12"/>
      <c r="L10" s="12"/>
    </row>
    <row r="11" spans="1:48" ht="15.75" customHeight="1">
      <c r="A11" s="25">
        <v>1.5</v>
      </c>
      <c r="B11" s="28" t="s">
        <v>125</v>
      </c>
      <c r="C11" s="9">
        <v>106589152734</v>
      </c>
      <c r="D11" s="9"/>
      <c r="E11" s="7">
        <v>106589152734</v>
      </c>
      <c r="F11" s="9">
        <v>136101804150.03799</v>
      </c>
      <c r="G11" s="9"/>
      <c r="H11" s="7">
        <v>136101804150.03799</v>
      </c>
      <c r="I11" s="12"/>
      <c r="J11" s="12"/>
      <c r="K11" s="12"/>
      <c r="L11" s="12"/>
    </row>
    <row r="12" spans="1:48" ht="15.75" customHeight="1">
      <c r="A12" s="25">
        <v>1.6</v>
      </c>
      <c r="B12" s="28" t="s">
        <v>126</v>
      </c>
      <c r="C12" s="9">
        <v>0</v>
      </c>
      <c r="D12" s="9">
        <v>78720</v>
      </c>
      <c r="E12" s="7">
        <v>78720</v>
      </c>
      <c r="F12" s="9">
        <v>0</v>
      </c>
      <c r="G12" s="9">
        <v>236275.1704</v>
      </c>
      <c r="H12" s="7">
        <v>236275.1704</v>
      </c>
      <c r="I12" s="12"/>
      <c r="J12" s="12"/>
      <c r="K12" s="12"/>
      <c r="L12" s="12"/>
    </row>
    <row r="13" spans="1:48" ht="15.75" customHeight="1">
      <c r="A13" s="25">
        <v>2</v>
      </c>
      <c r="B13" s="87" t="s">
        <v>127</v>
      </c>
      <c r="C13" s="7">
        <v>123135907</v>
      </c>
      <c r="D13" s="7">
        <v>274436833</v>
      </c>
      <c r="E13" s="7">
        <v>397572740</v>
      </c>
      <c r="F13" s="7">
        <v>121740380.68000001</v>
      </c>
      <c r="G13" s="7">
        <v>459876849.74200004</v>
      </c>
      <c r="H13" s="7">
        <v>581617230.42200005</v>
      </c>
      <c r="I13" s="12"/>
      <c r="J13" s="12"/>
      <c r="K13" s="12"/>
      <c r="L13" s="12"/>
    </row>
    <row r="14" spans="1:48" ht="15.75" customHeight="1">
      <c r="A14" s="25">
        <v>2.1</v>
      </c>
      <c r="B14" s="28" t="s">
        <v>128</v>
      </c>
      <c r="C14" s="9">
        <v>114729507</v>
      </c>
      <c r="D14" s="9">
        <v>165651558</v>
      </c>
      <c r="E14" s="7">
        <v>280381066</v>
      </c>
      <c r="F14" s="9">
        <v>113333980.68000001</v>
      </c>
      <c r="G14" s="9">
        <v>175817034.05000001</v>
      </c>
      <c r="H14" s="7">
        <v>289151014.73000002</v>
      </c>
      <c r="I14" s="12"/>
      <c r="J14" s="12"/>
      <c r="K14" s="12"/>
      <c r="L14" s="12"/>
    </row>
    <row r="15" spans="1:48" ht="15.75" customHeight="1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>
      <c r="A18" s="25">
        <v>2.5</v>
      </c>
      <c r="B18" s="28" t="s">
        <v>132</v>
      </c>
      <c r="C18" s="9">
        <v>8406400</v>
      </c>
      <c r="D18" s="9">
        <v>50349538</v>
      </c>
      <c r="E18" s="7">
        <v>58755938</v>
      </c>
      <c r="F18" s="9">
        <v>8406400</v>
      </c>
      <c r="G18" s="9">
        <v>138004270</v>
      </c>
      <c r="H18" s="7">
        <v>146410670</v>
      </c>
      <c r="I18" s="12"/>
      <c r="J18" s="12"/>
      <c r="K18" s="12"/>
      <c r="L18" s="12"/>
    </row>
    <row r="19" spans="1:12" ht="15.75" customHeight="1">
      <c r="A19" s="25">
        <v>2.6</v>
      </c>
      <c r="B19" s="28" t="s">
        <v>133</v>
      </c>
      <c r="C19" s="9">
        <v>0</v>
      </c>
      <c r="D19" s="9">
        <v>58187062</v>
      </c>
      <c r="E19" s="7">
        <v>58187062</v>
      </c>
      <c r="F19" s="9">
        <v>0</v>
      </c>
      <c r="G19" s="9">
        <v>145239652.37200001</v>
      </c>
      <c r="H19" s="7">
        <v>145239652.37200001</v>
      </c>
      <c r="I19" s="12"/>
      <c r="J19" s="12"/>
      <c r="K19" s="12"/>
      <c r="L19" s="12"/>
    </row>
    <row r="20" spans="1:12" ht="15.75" customHeight="1">
      <c r="A20" s="25">
        <v>2.7</v>
      </c>
      <c r="B20" s="28" t="s">
        <v>134</v>
      </c>
      <c r="C20" s="9">
        <v>0</v>
      </c>
      <c r="D20" s="9">
        <v>248675</v>
      </c>
      <c r="E20" s="7">
        <v>248675</v>
      </c>
      <c r="F20" s="9">
        <v>0</v>
      </c>
      <c r="G20" s="9">
        <v>815893.32</v>
      </c>
      <c r="H20" s="7">
        <v>815893.32</v>
      </c>
      <c r="I20" s="12"/>
      <c r="J20" s="12"/>
      <c r="K20" s="12"/>
      <c r="L20" s="12"/>
    </row>
    <row r="21" spans="1:12" ht="15.75" customHeight="1">
      <c r="A21" s="25">
        <v>3</v>
      </c>
      <c r="B21" s="87" t="s">
        <v>45</v>
      </c>
      <c r="C21" s="7">
        <v>64681444</v>
      </c>
      <c r="D21" s="7">
        <v>293242785</v>
      </c>
      <c r="E21" s="7">
        <v>357924230</v>
      </c>
      <c r="F21" s="7">
        <v>83486176.370000005</v>
      </c>
      <c r="G21" s="7">
        <v>353788910.10360003</v>
      </c>
      <c r="H21" s="7">
        <v>437275086.47360003</v>
      </c>
      <c r="I21" s="12"/>
      <c r="J21" s="12"/>
      <c r="K21" s="12"/>
      <c r="L21" s="12"/>
    </row>
    <row r="22" spans="1:12" ht="15.75" customHeight="1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>
      <c r="A23" s="25">
        <v>3.2</v>
      </c>
      <c r="B23" s="93" t="s">
        <v>136</v>
      </c>
      <c r="C23" s="9">
        <v>64681444</v>
      </c>
      <c r="D23" s="9">
        <v>154781038</v>
      </c>
      <c r="E23" s="7">
        <v>219462482</v>
      </c>
      <c r="F23" s="9">
        <v>83486176.370000005</v>
      </c>
      <c r="G23" s="9">
        <v>255155588.3118</v>
      </c>
      <c r="H23" s="7">
        <v>338641764.68180001</v>
      </c>
      <c r="I23" s="12"/>
      <c r="J23" s="12"/>
      <c r="K23" s="12"/>
      <c r="L23" s="12"/>
    </row>
    <row r="24" spans="1:12" ht="15.75" customHeight="1">
      <c r="A24" s="25">
        <v>3.3</v>
      </c>
      <c r="B24" s="93" t="s">
        <v>137</v>
      </c>
      <c r="C24" s="9">
        <v>0</v>
      </c>
      <c r="D24" s="9">
        <v>138461747</v>
      </c>
      <c r="E24" s="7">
        <v>138461747</v>
      </c>
      <c r="F24" s="9">
        <v>0</v>
      </c>
      <c r="G24" s="9">
        <v>98633321.791800007</v>
      </c>
      <c r="H24" s="7">
        <v>98633321.791800007</v>
      </c>
      <c r="I24" s="12"/>
      <c r="J24" s="12"/>
      <c r="K24" s="12"/>
      <c r="L24" s="12"/>
    </row>
    <row r="25" spans="1:12" ht="27" customHeight="1">
      <c r="A25" s="25">
        <v>4</v>
      </c>
      <c r="B25" s="94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>
      <c r="A26" s="25">
        <v>4.0999999999999996</v>
      </c>
      <c r="B26" s="93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>
      <c r="A27" s="25">
        <v>4.2</v>
      </c>
      <c r="B27" s="93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>
      <c r="A28" s="25">
        <v>4.3</v>
      </c>
      <c r="B28" s="93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>
      <c r="A29" s="25">
        <v>5</v>
      </c>
      <c r="B29" s="94" t="s">
        <v>142</v>
      </c>
      <c r="C29" s="7">
        <v>0</v>
      </c>
      <c r="D29" s="7">
        <v>72938800</v>
      </c>
      <c r="E29" s="7">
        <v>72938800</v>
      </c>
      <c r="F29" s="7">
        <v>0</v>
      </c>
      <c r="G29" s="7">
        <v>73040000</v>
      </c>
      <c r="H29" s="7">
        <v>73040000</v>
      </c>
      <c r="I29" s="12"/>
      <c r="J29" s="12"/>
      <c r="K29" s="12"/>
      <c r="L29" s="12"/>
    </row>
    <row r="30" spans="1:12" ht="15.75" customHeight="1">
      <c r="A30" s="25">
        <v>5.0999999999999996</v>
      </c>
      <c r="B30" s="93" t="s">
        <v>143</v>
      </c>
      <c r="C30" s="9">
        <v>0</v>
      </c>
      <c r="D30" s="9">
        <v>72938800</v>
      </c>
      <c r="E30" s="7">
        <v>72938800</v>
      </c>
      <c r="F30" s="9">
        <v>0</v>
      </c>
      <c r="G30" s="9">
        <v>73040000</v>
      </c>
      <c r="H30" s="7">
        <v>73040000</v>
      </c>
      <c r="I30" s="12"/>
      <c r="J30" s="12"/>
      <c r="K30" s="12"/>
      <c r="L30" s="12"/>
    </row>
    <row r="31" spans="1:12" s="33" customFormat="1" ht="27" customHeight="1">
      <c r="A31" s="31">
        <v>5.2</v>
      </c>
      <c r="B31" s="93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>
      <c r="A32" s="31">
        <v>5.3</v>
      </c>
      <c r="B32" s="93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>
      <c r="A33" s="25">
        <v>5.4</v>
      </c>
      <c r="B33" s="93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>
      <c r="A34" s="25">
        <v>6</v>
      </c>
      <c r="B34" s="94" t="s">
        <v>147</v>
      </c>
      <c r="C34" s="7">
        <v>0</v>
      </c>
      <c r="D34" s="7">
        <v>344802</v>
      </c>
      <c r="E34" s="7">
        <v>344802</v>
      </c>
      <c r="F34" s="7">
        <v>0</v>
      </c>
      <c r="G34" s="7">
        <v>555270</v>
      </c>
      <c r="H34" s="7">
        <v>555270</v>
      </c>
      <c r="I34" s="12"/>
      <c r="J34" s="12"/>
      <c r="K34" s="12"/>
      <c r="L34" s="12"/>
    </row>
    <row r="35" spans="1:12" ht="15.75" customHeight="1">
      <c r="A35" s="25">
        <v>6.1</v>
      </c>
      <c r="B35" s="93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>
      <c r="A36" s="25">
        <v>6.2</v>
      </c>
      <c r="B36" s="93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>
      <c r="A37" s="25">
        <v>6.3</v>
      </c>
      <c r="B37" s="93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>
      <c r="A38" s="25">
        <v>6.4</v>
      </c>
      <c r="B38" s="93" t="s">
        <v>146</v>
      </c>
      <c r="C38" s="9">
        <v>0</v>
      </c>
      <c r="D38" s="9">
        <v>344802</v>
      </c>
      <c r="E38" s="7">
        <v>344802</v>
      </c>
      <c r="F38" s="9">
        <v>0</v>
      </c>
      <c r="G38" s="9">
        <v>555270</v>
      </c>
      <c r="H38" s="7">
        <v>555270</v>
      </c>
      <c r="I38" s="12"/>
      <c r="J38" s="12"/>
      <c r="K38" s="12"/>
      <c r="L38" s="12"/>
    </row>
    <row r="39" spans="1:12" ht="15.75" customHeight="1">
      <c r="A39" s="25">
        <v>7</v>
      </c>
      <c r="B39" s="94" t="s">
        <v>151</v>
      </c>
      <c r="C39" s="29">
        <v>594891103</v>
      </c>
      <c r="D39" s="29">
        <v>3268970</v>
      </c>
      <c r="E39" s="7">
        <v>598160073</v>
      </c>
      <c r="F39" s="29">
        <v>333028561.30000001</v>
      </c>
      <c r="G39" s="29">
        <v>0</v>
      </c>
      <c r="H39" s="7">
        <v>333028561.30000001</v>
      </c>
      <c r="I39" s="12"/>
      <c r="J39" s="12"/>
      <c r="K39" s="12"/>
      <c r="L39" s="12"/>
    </row>
    <row r="40" spans="1:12" ht="15.75" customHeight="1">
      <c r="A40" s="25" t="s">
        <v>1</v>
      </c>
      <c r="B40" s="93" t="s">
        <v>152</v>
      </c>
      <c r="C40" s="9">
        <v>594891103</v>
      </c>
      <c r="D40" s="9">
        <v>3268970</v>
      </c>
      <c r="E40" s="7">
        <v>598160073</v>
      </c>
      <c r="F40" s="9">
        <v>333028561.30000001</v>
      </c>
      <c r="G40" s="9">
        <v>0</v>
      </c>
      <c r="H40" s="7">
        <v>333028561.30000001</v>
      </c>
      <c r="I40" s="12"/>
      <c r="J40" s="12"/>
      <c r="K40" s="12"/>
      <c r="L40" s="12"/>
    </row>
    <row r="41" spans="1:12" ht="15.75" customHeight="1">
      <c r="A41" s="25" t="s">
        <v>2</v>
      </c>
      <c r="B41" s="93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>
      <c r="A42" s="25" t="s">
        <v>3</v>
      </c>
      <c r="B42" s="93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>
      <c r="A43" s="25">
        <v>8</v>
      </c>
      <c r="B43" s="94" t="s">
        <v>155</v>
      </c>
      <c r="C43" s="29">
        <v>356285529</v>
      </c>
      <c r="D43" s="29">
        <v>542751989</v>
      </c>
      <c r="E43" s="7">
        <v>899037518</v>
      </c>
      <c r="F43" s="29">
        <v>287727951.47000003</v>
      </c>
      <c r="G43" s="29">
        <v>470377536.7313</v>
      </c>
      <c r="H43" s="7">
        <v>758105488.20130002</v>
      </c>
      <c r="I43" s="12"/>
      <c r="J43" s="12"/>
      <c r="K43" s="12"/>
      <c r="L43" s="12"/>
    </row>
    <row r="44" spans="1:12" ht="15.75" customHeight="1">
      <c r="A44" s="25" t="s">
        <v>4</v>
      </c>
      <c r="B44" s="93" t="s">
        <v>156</v>
      </c>
      <c r="C44" s="9">
        <v>0</v>
      </c>
      <c r="D44" s="9">
        <v>0</v>
      </c>
      <c r="E44" s="7">
        <v>0</v>
      </c>
      <c r="F44" s="9">
        <v>0</v>
      </c>
      <c r="G44" s="9">
        <v>0</v>
      </c>
      <c r="H44" s="7">
        <v>0</v>
      </c>
      <c r="I44" s="12"/>
      <c r="J44" s="12"/>
      <c r="K44" s="12"/>
      <c r="L44" s="12"/>
    </row>
    <row r="45" spans="1:12" ht="15.75" customHeight="1">
      <c r="A45" s="25" t="s">
        <v>5</v>
      </c>
      <c r="B45" s="93" t="s">
        <v>157</v>
      </c>
      <c r="C45" s="9">
        <v>258464059</v>
      </c>
      <c r="D45" s="9">
        <v>396233844</v>
      </c>
      <c r="E45" s="7">
        <v>654697903</v>
      </c>
      <c r="F45" s="9">
        <v>222177062.13</v>
      </c>
      <c r="G45" s="9">
        <v>326176276.3689</v>
      </c>
      <c r="H45" s="7">
        <v>548353338.49889994</v>
      </c>
      <c r="I45" s="12"/>
      <c r="J45" s="12"/>
      <c r="K45" s="12"/>
      <c r="L45" s="12"/>
    </row>
    <row r="46" spans="1:12" ht="15.75" customHeight="1">
      <c r="A46" s="25" t="s">
        <v>6</v>
      </c>
      <c r="B46" s="93" t="s">
        <v>158</v>
      </c>
      <c r="C46" s="9">
        <v>0</v>
      </c>
      <c r="D46" s="9">
        <v>0</v>
      </c>
      <c r="E46" s="7">
        <v>0</v>
      </c>
      <c r="F46" s="9">
        <v>0</v>
      </c>
      <c r="G46" s="9">
        <v>0</v>
      </c>
      <c r="H46" s="7">
        <v>0</v>
      </c>
      <c r="I46" s="12"/>
      <c r="J46" s="12"/>
      <c r="K46" s="12"/>
      <c r="L46" s="12"/>
    </row>
    <row r="47" spans="1:12" ht="15.75" customHeight="1">
      <c r="A47" s="25" t="s">
        <v>7</v>
      </c>
      <c r="B47" s="93" t="s">
        <v>159</v>
      </c>
      <c r="C47" s="9">
        <v>76953184</v>
      </c>
      <c r="D47" s="9">
        <v>143881883</v>
      </c>
      <c r="E47" s="7">
        <v>220835068</v>
      </c>
      <c r="F47" s="9">
        <v>58408314.090000004</v>
      </c>
      <c r="G47" s="9">
        <v>141770354.25170001</v>
      </c>
      <c r="H47" s="7">
        <v>200178668.34170002</v>
      </c>
      <c r="I47" s="12"/>
      <c r="J47" s="12"/>
      <c r="K47" s="12"/>
      <c r="L47" s="12"/>
    </row>
    <row r="48" spans="1:12" ht="15.75" customHeight="1">
      <c r="A48" s="25" t="s">
        <v>8</v>
      </c>
      <c r="B48" s="93" t="s">
        <v>160</v>
      </c>
      <c r="C48" s="9">
        <v>20868285</v>
      </c>
      <c r="D48" s="9">
        <v>2636262</v>
      </c>
      <c r="E48" s="7">
        <v>23504547</v>
      </c>
      <c r="F48" s="9">
        <v>7142575.25</v>
      </c>
      <c r="G48" s="9">
        <v>2430906.1107000001</v>
      </c>
      <c r="H48" s="7">
        <v>9573481.3607000001</v>
      </c>
      <c r="I48" s="12"/>
      <c r="J48" s="12"/>
      <c r="K48" s="12"/>
      <c r="L48" s="12"/>
    </row>
    <row r="49" spans="1:12" ht="15.75" customHeight="1">
      <c r="A49" s="25">
        <v>9</v>
      </c>
      <c r="B49" s="94" t="s">
        <v>161</v>
      </c>
      <c r="C49" s="29">
        <v>3328</v>
      </c>
      <c r="D49" s="29">
        <v>0</v>
      </c>
      <c r="E49" s="7">
        <v>3328</v>
      </c>
      <c r="F49" s="29">
        <v>3355</v>
      </c>
      <c r="G49" s="29">
        <v>0</v>
      </c>
      <c r="H49" s="7">
        <v>3355</v>
      </c>
      <c r="I49" s="12"/>
      <c r="J49" s="12"/>
      <c r="K49" s="12"/>
      <c r="L49" s="12"/>
    </row>
    <row r="50" spans="1:12" ht="15.75" customHeight="1">
      <c r="A50" s="25" t="s">
        <v>9</v>
      </c>
      <c r="B50" s="93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>
      <c r="A51" s="25" t="s">
        <v>10</v>
      </c>
      <c r="B51" s="93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>
      <c r="A52" s="25" t="s">
        <v>11</v>
      </c>
      <c r="B52" s="93" t="s">
        <v>164</v>
      </c>
      <c r="C52" s="9">
        <v>3328</v>
      </c>
      <c r="D52" s="9">
        <v>0</v>
      </c>
      <c r="E52" s="7">
        <v>3328</v>
      </c>
      <c r="F52" s="9">
        <v>3355</v>
      </c>
      <c r="G52" s="9">
        <v>0</v>
      </c>
      <c r="H52" s="7">
        <v>3355</v>
      </c>
      <c r="I52" s="12"/>
      <c r="J52" s="12"/>
      <c r="K52" s="12"/>
      <c r="L52" s="12"/>
    </row>
    <row r="53" spans="1:12" ht="15.75" customHeight="1">
      <c r="A53" s="25" t="s">
        <v>12</v>
      </c>
      <c r="B53" s="93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>
      <c r="A54" s="25">
        <v>10</v>
      </c>
      <c r="B54" s="95" t="s">
        <v>21</v>
      </c>
      <c r="C54" s="29">
        <v>107792821489</v>
      </c>
      <c r="D54" s="29">
        <v>1414123925</v>
      </c>
      <c r="E54" s="7">
        <v>109206945414</v>
      </c>
      <c r="F54" s="29">
        <v>137011276751.22798</v>
      </c>
      <c r="G54" s="29">
        <v>1681754430.0592003</v>
      </c>
      <c r="H54" s="7">
        <v>138693031181.28717</v>
      </c>
      <c r="I54" s="12"/>
      <c r="J54" s="12"/>
      <c r="K54" s="12"/>
      <c r="L54" s="12"/>
    </row>
    <row r="55" spans="1:12" ht="15.75" customHeight="1">
      <c r="A55" s="90"/>
      <c r="B55" s="91"/>
      <c r="C55" s="44"/>
      <c r="D55" s="44"/>
      <c r="E55" s="72"/>
      <c r="F55" s="44"/>
      <c r="G55" s="44"/>
      <c r="H55" s="72"/>
      <c r="I55" s="12"/>
      <c r="J55" s="12"/>
      <c r="K55" s="12"/>
      <c r="L55" s="12"/>
    </row>
    <row r="56" spans="1:12" ht="18" customHeight="1">
      <c r="A56" s="79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>
      <c r="A57" s="79"/>
      <c r="B57" s="2"/>
      <c r="C57" s="12"/>
      <c r="D57" s="12"/>
      <c r="E57" s="12"/>
      <c r="F57" s="12"/>
      <c r="G57" s="12"/>
      <c r="H57" s="12"/>
      <c r="I57" s="12"/>
    </row>
    <row r="58" spans="1:12" ht="12" customHeight="1">
      <c r="A58" s="79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E43"/>
  <sheetViews>
    <sheetView showGridLines="0" zoomScaleNormal="100" zoomScaleSheetLayoutView="100" workbookViewId="0">
      <selection activeCell="C7" sqref="C7:D27"/>
    </sheetView>
  </sheetViews>
  <sheetFormatPr defaultRowHeight="12.75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>
      <c r="B2" s="73" t="s">
        <v>13</v>
      </c>
      <c r="C2" s="1" t="s">
        <v>14</v>
      </c>
      <c r="D2" s="47"/>
    </row>
    <row r="3" spans="1:5" ht="13.5">
      <c r="B3" s="73" t="s">
        <v>15</v>
      </c>
      <c r="C3" s="83">
        <f>'RC'!B2</f>
        <v>41364</v>
      </c>
      <c r="D3" s="48" t="s">
        <v>167</v>
      </c>
    </row>
    <row r="4" spans="1:5" ht="18" customHeight="1">
      <c r="B4" s="53" t="s">
        <v>168</v>
      </c>
      <c r="C4" s="2"/>
      <c r="D4" s="49"/>
    </row>
    <row r="5" spans="1:5" ht="49.5">
      <c r="A5" s="45"/>
      <c r="B5" s="35"/>
      <c r="C5" s="46" t="s">
        <v>17</v>
      </c>
      <c r="D5" s="46" t="s">
        <v>18</v>
      </c>
    </row>
    <row r="6" spans="1:5" ht="18" customHeight="1">
      <c r="A6" s="45"/>
      <c r="B6" s="55" t="s">
        <v>169</v>
      </c>
      <c r="C6" s="45"/>
      <c r="D6" s="45"/>
    </row>
    <row r="7" spans="1:5" ht="18" customHeight="1">
      <c r="A7" s="45">
        <v>1</v>
      </c>
      <c r="B7" s="54" t="s">
        <v>170</v>
      </c>
      <c r="C7" s="61">
        <v>0.1227</v>
      </c>
      <c r="D7" s="61">
        <v>0.11550000000000001</v>
      </c>
      <c r="E7" s="62"/>
    </row>
    <row r="8" spans="1:5" ht="18" customHeight="1">
      <c r="A8" s="45">
        <v>2</v>
      </c>
      <c r="B8" s="54" t="s">
        <v>171</v>
      </c>
      <c r="C8" s="61">
        <v>0.1447</v>
      </c>
      <c r="D8" s="61">
        <v>0.1353</v>
      </c>
    </row>
    <row r="9" spans="1:5" ht="18" customHeight="1">
      <c r="A9" s="45">
        <v>3</v>
      </c>
      <c r="B9" s="54" t="s">
        <v>172</v>
      </c>
      <c r="C9" s="69">
        <v>1.1617</v>
      </c>
      <c r="D9" s="69">
        <v>1.1344000000000001</v>
      </c>
    </row>
    <row r="10" spans="1:5" ht="18" customHeight="1">
      <c r="A10" s="45">
        <v>4</v>
      </c>
      <c r="B10" s="54" t="s">
        <v>173</v>
      </c>
      <c r="C10" s="70">
        <v>0</v>
      </c>
      <c r="D10" s="70">
        <v>0</v>
      </c>
      <c r="E10" s="62"/>
    </row>
    <row r="11" spans="1:5" ht="18" customHeight="1">
      <c r="A11" s="45"/>
      <c r="B11" s="56" t="s">
        <v>174</v>
      </c>
      <c r="C11" s="67"/>
      <c r="D11" s="45"/>
    </row>
    <row r="12" spans="1:5" ht="18" customHeight="1">
      <c r="A12" s="45">
        <v>5</v>
      </c>
      <c r="B12" s="54" t="s">
        <v>175</v>
      </c>
      <c r="C12" s="69">
        <v>0.10829999999999999</v>
      </c>
      <c r="D12" s="69">
        <v>0.1075</v>
      </c>
      <c r="E12" s="62"/>
    </row>
    <row r="13" spans="1:5" ht="18" customHeight="1">
      <c r="A13" s="45">
        <v>6</v>
      </c>
      <c r="B13" s="96" t="s">
        <v>176</v>
      </c>
      <c r="C13" s="69">
        <v>5.3499999999999999E-2</v>
      </c>
      <c r="D13" s="69">
        <v>5.9299999999999999E-2</v>
      </c>
      <c r="E13" s="62"/>
    </row>
    <row r="14" spans="1:5" ht="18" customHeight="1">
      <c r="A14" s="45">
        <v>7</v>
      </c>
      <c r="B14" s="96" t="s">
        <v>177</v>
      </c>
      <c r="C14" s="70">
        <v>4.4999999999999998E-2</v>
      </c>
      <c r="D14" s="69">
        <v>3.9399999999999998E-2</v>
      </c>
      <c r="E14" s="64"/>
    </row>
    <row r="15" spans="1:5" ht="18" customHeight="1">
      <c r="A15" s="45">
        <v>8</v>
      </c>
      <c r="B15" s="96" t="s">
        <v>178</v>
      </c>
      <c r="C15" s="70">
        <v>5.4800000000000001E-2</v>
      </c>
      <c r="D15" s="70">
        <v>4.82E-2</v>
      </c>
      <c r="E15" s="68"/>
    </row>
    <row r="16" spans="1:5" ht="18" customHeight="1">
      <c r="A16" s="45">
        <v>9</v>
      </c>
      <c r="B16" s="96" t="s">
        <v>179</v>
      </c>
      <c r="C16" s="69">
        <v>2.5600000000000001E-2</v>
      </c>
      <c r="D16" s="69">
        <v>2.87E-2</v>
      </c>
    </row>
    <row r="17" spans="1:5" ht="18" customHeight="1">
      <c r="A17" s="45">
        <v>10</v>
      </c>
      <c r="B17" s="96" t="s">
        <v>180</v>
      </c>
      <c r="C17" s="69">
        <v>0.16009999999999999</v>
      </c>
      <c r="D17" s="69">
        <v>0.19370000000000001</v>
      </c>
    </row>
    <row r="18" spans="1:5" ht="18" customHeight="1">
      <c r="A18" s="45"/>
      <c r="B18" s="56" t="s">
        <v>181</v>
      </c>
      <c r="C18" s="45"/>
      <c r="D18" s="45"/>
    </row>
    <row r="19" spans="1:5" ht="18" customHeight="1">
      <c r="A19" s="45">
        <v>11</v>
      </c>
      <c r="B19" s="97" t="s">
        <v>182</v>
      </c>
      <c r="C19" s="69">
        <v>0.1042</v>
      </c>
      <c r="D19" s="69">
        <v>4.02E-2</v>
      </c>
      <c r="E19" s="64"/>
    </row>
    <row r="20" spans="1:5" ht="18" customHeight="1">
      <c r="A20" s="45">
        <v>12</v>
      </c>
      <c r="B20" s="54" t="s">
        <v>183</v>
      </c>
      <c r="C20" s="69">
        <v>8.1100000000000005E-2</v>
      </c>
      <c r="D20" s="69">
        <v>4.9799999999999997E-2</v>
      </c>
    </row>
    <row r="21" spans="1:5" ht="18" customHeight="1">
      <c r="A21" s="45">
        <v>13</v>
      </c>
      <c r="B21" s="54" t="s">
        <v>184</v>
      </c>
      <c r="C21" s="69">
        <v>0.73709999999999998</v>
      </c>
      <c r="D21" s="69">
        <v>0.76839999999999997</v>
      </c>
    </row>
    <row r="22" spans="1:5" ht="18" customHeight="1">
      <c r="A22" s="45">
        <v>14</v>
      </c>
      <c r="B22" s="54" t="s">
        <v>185</v>
      </c>
      <c r="C22" s="69">
        <v>0.58709999999999996</v>
      </c>
      <c r="D22" s="69">
        <v>0.60250000000000004</v>
      </c>
    </row>
    <row r="23" spans="1:5" ht="18" customHeight="1">
      <c r="A23" s="45">
        <v>15</v>
      </c>
      <c r="B23" s="54" t="s">
        <v>186</v>
      </c>
      <c r="C23" s="101">
        <v>-1.78E-2</v>
      </c>
      <c r="D23" s="101">
        <v>2.3400000000000001E-2</v>
      </c>
    </row>
    <row r="24" spans="1:5" ht="18" customHeight="1">
      <c r="A24" s="45"/>
      <c r="B24" s="98" t="s">
        <v>187</v>
      </c>
      <c r="C24" s="45"/>
      <c r="D24" s="45"/>
    </row>
    <row r="25" spans="1:5" ht="18" customHeight="1">
      <c r="A25" s="45">
        <v>16</v>
      </c>
      <c r="B25" s="54" t="s">
        <v>188</v>
      </c>
      <c r="C25" s="69">
        <v>0.26140000000000002</v>
      </c>
      <c r="D25" s="63">
        <v>0.30320000000000003</v>
      </c>
    </row>
    <row r="26" spans="1:5" ht="18" customHeight="1">
      <c r="A26" s="45">
        <v>17</v>
      </c>
      <c r="B26" s="54" t="s">
        <v>189</v>
      </c>
      <c r="C26" s="69">
        <v>0.74329999999999996</v>
      </c>
      <c r="D26" s="63">
        <v>0.7339</v>
      </c>
    </row>
    <row r="27" spans="1:5" ht="18" customHeight="1">
      <c r="A27" s="45">
        <v>18</v>
      </c>
      <c r="B27" s="54" t="s">
        <v>190</v>
      </c>
      <c r="C27" s="69">
        <v>0.29049999999999998</v>
      </c>
      <c r="D27" s="69">
        <v>0.2913</v>
      </c>
    </row>
    <row r="28" spans="1:5" ht="15" customHeight="1">
      <c r="A28" s="52"/>
      <c r="B28" s="57"/>
      <c r="C28" s="52"/>
      <c r="D28" s="52"/>
    </row>
    <row r="29" spans="1:5" ht="15" customHeight="1">
      <c r="A29" s="52"/>
      <c r="B29" s="79" t="s">
        <v>58</v>
      </c>
      <c r="C29" s="2"/>
      <c r="D29" s="65"/>
    </row>
    <row r="30" spans="1:5" ht="11.25" customHeight="1">
      <c r="A30" s="52"/>
      <c r="B30" s="79"/>
      <c r="C30" s="2"/>
      <c r="D30" s="52"/>
    </row>
    <row r="31" spans="1:5" ht="15" customHeight="1">
      <c r="A31" s="52"/>
      <c r="B31" s="79" t="s">
        <v>59</v>
      </c>
      <c r="C31" s="2"/>
      <c r="D31" s="52"/>
    </row>
    <row r="32" spans="1:5" ht="15" customHeight="1">
      <c r="A32" s="52"/>
      <c r="B32" s="57"/>
      <c r="C32" s="66"/>
      <c r="D32" s="52"/>
    </row>
    <row r="33" spans="1:5" ht="15" customHeight="1">
      <c r="A33" s="52"/>
      <c r="B33" s="57"/>
      <c r="C33" s="65"/>
      <c r="D33" s="66"/>
    </row>
    <row r="34" spans="1:5" ht="15" customHeight="1">
      <c r="A34" s="52"/>
      <c r="B34" s="57"/>
      <c r="C34" s="52"/>
      <c r="D34" s="52"/>
    </row>
    <row r="35" spans="1:5" ht="15" customHeight="1">
      <c r="A35" s="52"/>
      <c r="B35" s="57"/>
      <c r="C35" s="52"/>
      <c r="D35" s="52"/>
    </row>
    <row r="36" spans="1:5" ht="15" customHeight="1">
      <c r="A36" s="52"/>
      <c r="B36" s="57"/>
      <c r="C36" s="52"/>
      <c r="D36" s="52"/>
    </row>
    <row r="37" spans="1:5" ht="17.25" customHeight="1">
      <c r="A37" s="52"/>
      <c r="B37" s="57"/>
      <c r="C37" s="52"/>
      <c r="D37" s="52"/>
    </row>
    <row r="38" spans="1:5" ht="19.5" customHeight="1">
      <c r="C38" s="52"/>
      <c r="D38" s="52"/>
      <c r="E38" s="52"/>
    </row>
    <row r="39" spans="1:5" ht="19.5" customHeight="1">
      <c r="C39" s="52"/>
      <c r="D39" s="52"/>
      <c r="E39" s="52"/>
    </row>
    <row r="40" spans="1:5">
      <c r="C40" s="52"/>
      <c r="D40" s="52"/>
      <c r="E40" s="52"/>
    </row>
    <row r="41" spans="1:5" ht="13.5">
      <c r="B41" s="50"/>
      <c r="C41" s="52"/>
      <c r="D41" s="52"/>
      <c r="E41" s="52"/>
    </row>
    <row r="42" spans="1:5" ht="13.5">
      <c r="B42" s="51"/>
      <c r="C42" s="52"/>
      <c r="D42" s="52"/>
      <c r="E42" s="52"/>
    </row>
    <row r="43" spans="1:5">
      <c r="C43" s="52"/>
      <c r="D43" s="52"/>
      <c r="E43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6"/>
  <sheetViews>
    <sheetView showGridLines="0" tabSelected="1" zoomScaleNormal="100" zoomScaleSheetLayoutView="100" workbookViewId="0">
      <selection activeCell="B1" sqref="B1:B2"/>
    </sheetView>
  </sheetViews>
  <sheetFormatPr defaultRowHeight="12.75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>
      <c r="B1" s="73" t="s">
        <v>13</v>
      </c>
      <c r="C1" s="1" t="s">
        <v>14</v>
      </c>
      <c r="D1" s="1"/>
    </row>
    <row r="2" spans="1:4" ht="13.5">
      <c r="B2" s="73" t="s">
        <v>15</v>
      </c>
      <c r="C2" s="83">
        <f>'RC'!B2</f>
        <v>41364</v>
      </c>
      <c r="D2" s="83"/>
    </row>
    <row r="3" spans="1:4" ht="36" customHeight="1">
      <c r="A3" s="58"/>
      <c r="B3" s="116" t="s">
        <v>191</v>
      </c>
      <c r="C3" s="116"/>
      <c r="D3" s="59" t="s">
        <v>192</v>
      </c>
    </row>
    <row r="4" spans="1:4" ht="17.25" customHeight="1">
      <c r="A4" s="45"/>
      <c r="B4" s="108" t="s">
        <v>193</v>
      </c>
      <c r="C4" s="108"/>
      <c r="D4" s="113"/>
    </row>
    <row r="5" spans="1:4" ht="17.25" customHeight="1">
      <c r="A5" s="45">
        <v>1</v>
      </c>
      <c r="B5" s="105" t="s">
        <v>195</v>
      </c>
      <c r="C5" s="106"/>
      <c r="D5" s="107"/>
    </row>
    <row r="6" spans="1:4" ht="17.25" customHeight="1">
      <c r="A6" s="45">
        <v>2</v>
      </c>
      <c r="B6" s="105" t="s">
        <v>194</v>
      </c>
      <c r="C6" s="106"/>
      <c r="D6" s="107"/>
    </row>
    <row r="7" spans="1:4" ht="17.25" customHeight="1">
      <c r="A7" s="45">
        <v>3</v>
      </c>
      <c r="B7" s="105" t="s">
        <v>196</v>
      </c>
      <c r="C7" s="106"/>
      <c r="D7" s="107"/>
    </row>
    <row r="8" spans="1:4" ht="17.25" customHeight="1">
      <c r="A8" s="45">
        <v>4</v>
      </c>
      <c r="B8" s="105" t="s">
        <v>213</v>
      </c>
      <c r="C8" s="106"/>
      <c r="D8" s="114"/>
    </row>
    <row r="9" spans="1:4" ht="17.25" customHeight="1">
      <c r="A9" s="45">
        <v>5</v>
      </c>
      <c r="B9" s="105" t="s">
        <v>212</v>
      </c>
      <c r="C9" s="106"/>
      <c r="D9" s="114"/>
    </row>
    <row r="10" spans="1:4" ht="17.25" customHeight="1">
      <c r="A10" s="45">
        <v>6</v>
      </c>
      <c r="B10" s="105" t="s">
        <v>208</v>
      </c>
      <c r="C10" s="106"/>
      <c r="D10" s="114"/>
    </row>
    <row r="11" spans="1:4" ht="17.25" customHeight="1">
      <c r="A11" s="45">
        <v>7</v>
      </c>
      <c r="B11" s="105" t="s">
        <v>209</v>
      </c>
      <c r="C11" s="106"/>
      <c r="D11" s="114"/>
    </row>
    <row r="12" spans="1:4" ht="17.25" customHeight="1">
      <c r="A12" s="45"/>
      <c r="B12" s="105"/>
      <c r="C12" s="106"/>
      <c r="D12" s="114"/>
    </row>
    <row r="13" spans="1:4" ht="17.25" customHeight="1">
      <c r="A13" s="45"/>
      <c r="B13" s="115"/>
      <c r="C13" s="115"/>
      <c r="D13" s="113"/>
    </row>
    <row r="14" spans="1:4" ht="17.25" customHeight="1">
      <c r="A14" s="45"/>
      <c r="B14" s="108" t="s">
        <v>201</v>
      </c>
      <c r="C14" s="108"/>
      <c r="D14" s="113"/>
    </row>
    <row r="15" spans="1:4" ht="17.25" customHeight="1">
      <c r="A15" s="45">
        <v>1</v>
      </c>
      <c r="B15" s="110" t="s">
        <v>197</v>
      </c>
      <c r="C15" s="111"/>
      <c r="D15" s="112"/>
    </row>
    <row r="16" spans="1:4" ht="17.25" customHeight="1">
      <c r="A16" s="45">
        <v>2</v>
      </c>
      <c r="B16" s="110" t="s">
        <v>198</v>
      </c>
      <c r="C16" s="111"/>
      <c r="D16" s="112"/>
    </row>
    <row r="17" spans="1:4" ht="17.25" customHeight="1">
      <c r="A17" s="45">
        <v>3</v>
      </c>
      <c r="B17" s="110" t="s">
        <v>199</v>
      </c>
      <c r="C17" s="111"/>
      <c r="D17" s="112"/>
    </row>
    <row r="18" spans="1:4" ht="17.25" customHeight="1">
      <c r="A18" s="45">
        <v>4</v>
      </c>
      <c r="B18" s="110" t="s">
        <v>200</v>
      </c>
      <c r="C18" s="111"/>
      <c r="D18" s="112"/>
    </row>
    <row r="19" spans="1:4" ht="17.25" customHeight="1">
      <c r="A19" s="45">
        <v>5</v>
      </c>
      <c r="B19" s="110" t="s">
        <v>210</v>
      </c>
      <c r="C19" s="111"/>
      <c r="D19" s="112"/>
    </row>
    <row r="20" spans="1:4" ht="17.25" customHeight="1">
      <c r="A20" s="45">
        <v>6</v>
      </c>
      <c r="B20" s="110" t="s">
        <v>205</v>
      </c>
      <c r="C20" s="111"/>
      <c r="D20" s="112"/>
    </row>
    <row r="21" spans="1:4" ht="17.25" customHeight="1">
      <c r="A21" s="45">
        <v>7</v>
      </c>
      <c r="B21" s="105" t="s">
        <v>206</v>
      </c>
      <c r="C21" s="106"/>
      <c r="D21" s="117"/>
    </row>
    <row r="22" spans="1:4" ht="17.25" customHeight="1">
      <c r="A22" s="45"/>
      <c r="B22" s="105"/>
      <c r="C22" s="106"/>
      <c r="D22" s="107"/>
    </row>
    <row r="23" spans="1:4" ht="17.25" customHeight="1">
      <c r="A23" s="45"/>
      <c r="B23" s="115"/>
      <c r="C23" s="115"/>
      <c r="D23" s="113"/>
    </row>
    <row r="24" spans="1:4" ht="27" customHeight="1">
      <c r="A24" s="45"/>
      <c r="B24" s="108" t="s">
        <v>202</v>
      </c>
      <c r="C24" s="108"/>
      <c r="D24" s="109"/>
    </row>
    <row r="25" spans="1:4" ht="17.25" customHeight="1">
      <c r="A25" s="45">
        <v>1</v>
      </c>
      <c r="B25" s="105" t="s">
        <v>214</v>
      </c>
      <c r="C25" s="106"/>
      <c r="D25" s="107"/>
    </row>
    <row r="26" spans="1:4" ht="17.25" customHeight="1">
      <c r="A26" s="45">
        <v>2</v>
      </c>
      <c r="B26" s="105" t="s">
        <v>215</v>
      </c>
      <c r="C26" s="106"/>
      <c r="D26" s="107"/>
    </row>
    <row r="27" spans="1:4" ht="17.25" customHeight="1">
      <c r="A27" s="45">
        <v>3</v>
      </c>
      <c r="B27" s="105" t="s">
        <v>216</v>
      </c>
      <c r="C27" s="106"/>
      <c r="D27" s="107"/>
    </row>
    <row r="28" spans="1:4" ht="17.25" customHeight="1">
      <c r="A28" s="45">
        <v>4</v>
      </c>
      <c r="B28" s="105" t="s">
        <v>217</v>
      </c>
      <c r="C28" s="106"/>
      <c r="D28" s="107"/>
    </row>
    <row r="29" spans="1:4" ht="17.25" customHeight="1">
      <c r="A29" s="45">
        <v>5</v>
      </c>
      <c r="B29" s="105" t="s">
        <v>218</v>
      </c>
      <c r="C29" s="106"/>
      <c r="D29" s="107"/>
    </row>
    <row r="30" spans="1:4" ht="17.25" customHeight="1">
      <c r="A30" s="45">
        <v>6</v>
      </c>
      <c r="B30" s="105" t="s">
        <v>219</v>
      </c>
      <c r="C30" s="106"/>
      <c r="D30" s="107"/>
    </row>
    <row r="31" spans="1:4" ht="17.25" customHeight="1">
      <c r="A31" s="45">
        <v>7</v>
      </c>
      <c r="B31" s="105" t="s">
        <v>220</v>
      </c>
      <c r="C31" s="106"/>
      <c r="D31" s="107"/>
    </row>
    <row r="32" spans="1:4" ht="17.25" customHeight="1">
      <c r="A32" s="45">
        <v>8</v>
      </c>
      <c r="B32" s="105" t="s">
        <v>221</v>
      </c>
      <c r="C32" s="106"/>
      <c r="D32" s="107"/>
    </row>
    <row r="33" spans="1:4" ht="17.25" customHeight="1">
      <c r="A33" s="45">
        <v>9</v>
      </c>
      <c r="B33" s="105" t="s">
        <v>222</v>
      </c>
      <c r="C33" s="106"/>
      <c r="D33" s="107"/>
    </row>
    <row r="34" spans="1:4" ht="17.25" customHeight="1">
      <c r="A34" s="45">
        <v>10</v>
      </c>
      <c r="B34" s="105" t="s">
        <v>223</v>
      </c>
      <c r="C34" s="106"/>
      <c r="D34" s="107"/>
    </row>
    <row r="35" spans="1:4" ht="17.25" customHeight="1">
      <c r="A35" s="45"/>
      <c r="B35" s="115"/>
      <c r="C35" s="115"/>
      <c r="D35" s="113"/>
    </row>
    <row r="36" spans="1:4" ht="13.5">
      <c r="A36" s="99"/>
      <c r="B36" s="108" t="s">
        <v>204</v>
      </c>
      <c r="C36" s="108"/>
      <c r="D36" s="109"/>
    </row>
    <row r="37" spans="1:4" ht="17.25" customHeight="1">
      <c r="A37" s="45">
        <v>1</v>
      </c>
      <c r="B37" s="105" t="s">
        <v>217</v>
      </c>
      <c r="C37" s="106"/>
      <c r="D37" s="107"/>
    </row>
    <row r="38" spans="1:4" ht="17.25" customHeight="1">
      <c r="A38" s="45">
        <v>2</v>
      </c>
      <c r="B38" s="105" t="s">
        <v>218</v>
      </c>
      <c r="C38" s="106"/>
      <c r="D38" s="107"/>
    </row>
    <row r="39" spans="1:4" ht="17.25" customHeight="1">
      <c r="A39" s="45">
        <v>3</v>
      </c>
      <c r="B39" s="105" t="s">
        <v>219</v>
      </c>
      <c r="C39" s="106"/>
      <c r="D39" s="107"/>
    </row>
    <row r="40" spans="1:4" ht="17.25" customHeight="1">
      <c r="A40" s="45">
        <v>4</v>
      </c>
      <c r="B40" s="105" t="s">
        <v>224</v>
      </c>
      <c r="C40" s="106"/>
      <c r="D40" s="107"/>
    </row>
    <row r="41" spans="1:4" ht="17.25" customHeight="1">
      <c r="A41" s="45">
        <v>5</v>
      </c>
      <c r="B41" s="105" t="s">
        <v>225</v>
      </c>
      <c r="C41" s="106"/>
      <c r="D41" s="107"/>
    </row>
    <row r="42" spans="1:4" ht="17.25" customHeight="1">
      <c r="A42" s="45">
        <v>6</v>
      </c>
      <c r="B42" s="105" t="s">
        <v>226</v>
      </c>
      <c r="C42" s="106"/>
      <c r="D42" s="107"/>
    </row>
    <row r="44" spans="1:4">
      <c r="B44" s="79" t="s">
        <v>58</v>
      </c>
    </row>
    <row r="45" spans="1:4">
      <c r="B45" s="79"/>
    </row>
    <row r="46" spans="1:4">
      <c r="B46" s="79" t="s">
        <v>59</v>
      </c>
    </row>
  </sheetData>
  <mergeCells count="40">
    <mergeCell ref="B41:D41"/>
    <mergeCell ref="B42:D42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7:D7"/>
    <mergeCell ref="B8:D8"/>
    <mergeCell ref="B24:D24"/>
    <mergeCell ref="B25:D25"/>
    <mergeCell ref="B6:D6"/>
    <mergeCell ref="B18:D18"/>
    <mergeCell ref="B14:D14"/>
    <mergeCell ref="B22:D22"/>
    <mergeCell ref="B15:D15"/>
    <mergeCell ref="B10:D10"/>
    <mergeCell ref="B13:D13"/>
    <mergeCell ref="B26:D26"/>
    <mergeCell ref="B31:D31"/>
    <mergeCell ref="B32:D32"/>
    <mergeCell ref="B33:D33"/>
    <mergeCell ref="B34:D34"/>
    <mergeCell ref="B30:D30"/>
    <mergeCell ref="B29:D29"/>
    <mergeCell ref="B40:D40"/>
    <mergeCell ref="B27:D27"/>
    <mergeCell ref="B28:D28"/>
    <mergeCell ref="B39:D39"/>
    <mergeCell ref="B37:D37"/>
    <mergeCell ref="B38:D38"/>
    <mergeCell ref="B36:D36"/>
    <mergeCell ref="B35:D35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rDtvUDgzlMj9OH0pYkrXpYtfS80=</DigestValue>
    </Reference>
    <Reference URI="#idOfficeObject" Type="http://www.w3.org/2000/09/xmldsig#Object">
      <DigestMethod Algorithm="http://www.w3.org/2000/09/xmldsig#sha1"/>
      <DigestValue>cF1eusCpyjX6w/dNVagWzBSu+mc=</DigestValue>
    </Reference>
  </SignedInfo>
  <SignatureValue>
    UOOpJVuCQGUSDwTrYuxpe+WnAWNs8iV3892jmX3TuaKWh23filrP5JZqbUl/4YzNB0vuQ2+E
    Aj0zlkmmBaYtUbRklvRGXfEBrV7B02s4JKuG4MggK4QyzASePl57eScwQF6SLHqAgNi8uDic
    QpmXpNNzkyVGjb+5kPOS/QboJ0arWqZUbzsz/BTmPN24dryV64Emtp0/alw0J9QlgZ/SaedI
    nwa6eimHvCpJPNSwC/VLsQ6PrMS6N69ea6u9Dx5hMfctXktUTuS5GnjFQqERl9vIDmaWCk25
    t9KfvPdfq/DixUoBHhIir2YSSZlnK3ehmdIrZn3YhKWOwktSX/0IMw==
  </SignatureValue>
  <KeyInfo>
    <KeyValue>
      <RSAKeyValue>
        <Modulus>
            wbe35oF8ftoEB4sdkGJ44p5Khlkc2OEZWHmr7c5ABarAvy51krKA8XHUQRqdi6mDjVvY3k5v
            7DVq9lzMVYJA3HnjaLX2ON8CHfRZJ2m7CH4M0nOpjNs9n3l7TfSDWYDFA4ir7vlH8+9sWFm0
            0wYkssr2cBlFZCHfr16KRyaZkge6I/s409TZfTnm8C9qBKD6aG+X8KmjiNmnKnX19Y99epln
            etnQ8u2ndEzIu80AnDJbaVStqWOgdmMguNBXpv3WiTIyXBOH8HeY7gJ8a32MktPX59+5u/y3
            8B28Y6oe5GDSU2Qj2gvDLefn21GIZwAHOwyCre18SKH2Dsgl9Xy++Q==
          </Modulus>
        <Exponent>AQAB</Exponent>
      </RSAKeyValue>
    </KeyValue>
    <X509Data>
      <X509Certificate>
          MIIGOTCCBSGgAwIBAgIKEAUfBgABAAADJDANBgkqhkiG9w0BAQUFADBKMRIwEAYKCZImiZPy
          LGQBGRYCZ2UxEzARBgoJkiaJk/IsZAEZFgNuYmcxHzAdBgNVBAMTFk5CRyBDbGFzcyAyIElO
          VCBTdWIgQ0EwHhcNMTIwMzA1MTQyMjAxWhcNMTQwMzA1MTQyMjAxWjA3MRUwEwYDVQQKEwxK
          U0MgVEJDIEJBTksxHjAcBgNVBAMTFUJUQiAtIFp1cmFiIFBpY2hraGFpYTCCASIwDQYJKoZI
          hvcNAQEBBQADggEPADCCAQoCggEBAMG3t+aBfH7aBAeLHZBieOKeSoZZHNjhGVh5q+3OQAWq
          wL8udZKygPFx1EEanYupg41b2N5Ob+w1avZczFWCQNx542i19jjfAh30WSdpuwh+DNJzqYzb
          PZ95e030g1mAxQOIq+75R/PvbFhZtNMGJLLK9nAZRWQh369eikcmmZIHuiP7ONPU2X055vAv
          agSg+mhvl/Cpo4jZpyp19fWPfXqZZ3rZ0PLtp3RMyLvNAJwyW2lUraljoHZjILjQV6b91oky
          MlwTh/B3mO4CfGt9jJLT1+ffubv8t/AdvGOqHuRg0lNkI9oLwy3n59tRiGcABzsMgq3tfEih
          9g7IJfV8vvkCAwEAAaOCAzIwggMuMDwGCSsGAQQBgjcVBwQvMC0GJSsGAQQBgjcVCOayYION
          9USGgZkJg7ihSoO+hHEEhrqJMYO60TUCAWQCAQ4wHQYDVR0lBBYwFAYIKwYBBQUHAwQGCCsG
          AQUFBwMCMAsGA1UdDwQEAwIHgDAnBgkrBgEEAYI3FQoEGjAYMAoGCCsGAQUFBwMEMAoGCCsG
          AQUFBwMCMB0GA1UdDgQWBBQbXYYSosZ1wZYpUrTATS6kuI3LFzAfBgNVHSMEGDAWgBTDLtIv
          8EwvGcIngvz2LqxqsEnPwTCCASUGA1UdHwSCARwwggEYMIIBFKCCARCgggEMhoHHbGRhcDov
          Ly9DTj1OQkclMjBDbGFzcyUyMDIlMjBJTlQlMjBTdWIlMjBDQSgxKSxDTj1uYmctc3ViQ0Es
          Q049Q0RQLENOPVB1YmxpYyUyMEtleSUyMFNlcnZpY2VzLENOPVNlcnZpY2VzLENOPUNvbmZp
          Z3VyYXRpb24sREM9bmJnLERDPWdlP2NlcnRpZmljYXRlUmV2b2NhdGlvbkxpc3Q/YmFzZT9v
          YmplY3RDbGFzcz1jUkxEaXN0cmlidXRpb25Qb2ludIZAaHR0cDovL2NybC5uYmcuZ292Lmdl
          L2NhL05CRyUyMENsYXNzJTIwMiUyMElOVCUyMFN1YiUyMENBKDEpLmNybDCCAS4GCCsGAQUF
          BwEBBIIBIDCCARwwgboGCCsGAQUFBzAChoGtbGRhcDovLy9DTj1OQkclMjBDbGFzcyUyMDIl
          MjBJTlQlMjBTdWIlMjBDQSxDTj1BSUEsQ049UHVibGljJTIwS2V5JTIwU2VydmljZXMsQ049
          U2VydmljZXMsQ049Q29uZmlndXJhdGlvbixEQz1uYmcsREM9Z2U/Y0FDZXJ0aWZpY2F0ZT9i
          YXNlP29iamVjdENsYXNzPWNlcnRpZmljYXRpb25BdXRob3JpdHkwXQYIKwYBBQUHMAKGUWh0
          dHA6Ly9jcmwubmJnLmdvdi5nZS9jYS9uYmctc3ViQ0EubmJnLmdlX05CRyUyMENsYXNzJTIw
          MiUyMElOVCUyMFN1YiUyMENBKDEpLmNydDANBgkqhkiG9w0BAQUFAAOCAQEAqVZavrgRt1HH
          7P+6VvmRkS783NASFrStl9xOLn/9AHhVysgU9EitADt9ihrbuPkaGjIaltl2LFNSaPUzcxOw
          XpRKqQ20ei1k06ny4mk0+/R01FrPSxEGZg4SC9riLjzet8OhHU78XwRwdmiwFioH+m3J8s93
          50KisbNj1ODeyyxiJqa7KInGDSHsFsKmOrMmMkvMszyrvVn9/jdv2oCNPPzRoCrDnqeHk9Pc
          9p2KFF4b/07Q6YpAnQsaxjJdUNn09nl6MolFIBwetr7gCnRfHjmgZlIM7Ft1VgWdOlsh7Uzx
          1sjfRhwJNUfU0NtA6/I8ZrTT25pZo1lKwb5UXHJL3Q==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PIn0c84o70Iez/vHYp4V1vO7oQY=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A1ovhPys/oxkKVEEDfqVney2t/g=</DigestValue>
      </Reference>
      <Reference URI="/xl/styles.xml?ContentType=application/vnd.openxmlformats-officedocument.spreadsheetml.styles+xml">
        <DigestMethod Algorithm="http://www.w3.org/2000/09/xmldsig#sha1"/>
        <DigestValue>A/nKmxFcASZgZ47NkPvqrajYReQ=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q+iJSgmtv2eKt8U++q6PVcDAo08=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GVlI99AI7drFjYSF8rUlrrQIfzg=</DigestValue>
      </Reference>
      <Reference URI="/xl/worksheets/sheet2.xml?ContentType=application/vnd.openxmlformats-officedocument.spreadsheetml.worksheet+xml">
        <DigestMethod Algorithm="http://www.w3.org/2000/09/xmldsig#sha1"/>
        <DigestValue>WqtpLrr4cxCCqdLaWcXQnXENOec=</DigestValue>
      </Reference>
      <Reference URI="/xl/worksheets/sheet3.xml?ContentType=application/vnd.openxmlformats-officedocument.spreadsheetml.worksheet+xml">
        <DigestMethod Algorithm="http://www.w3.org/2000/09/xmldsig#sha1"/>
        <DigestValue>4maCqy99rYbAbddXUZLNP+iK15s=</DigestValue>
      </Reference>
      <Reference URI="/xl/worksheets/sheet4.xml?ContentType=application/vnd.openxmlformats-officedocument.spreadsheetml.worksheet+xml">
        <DigestMethod Algorithm="http://www.w3.org/2000/09/xmldsig#sha1"/>
        <DigestValue>z6fZR0UcXbUf0ddF+ai5FEHkE6o=</DigestValue>
      </Reference>
      <Reference URI="/xl/worksheets/sheet5.xml?ContentType=application/vnd.openxmlformats-officedocument.spreadsheetml.worksheet+xml">
        <DigestMethod Algorithm="http://www.w3.org/2000/09/xmldsig#sha1"/>
        <DigestValue>83xNoIajig256jkQsCkpffHZObk=</DigestValue>
      </Reference>
    </Manifest>
    <SignatureProperties>
      <SignatureProperty Id="idSignatureTime" Target="#idPackageSignature">
        <mdssi:SignatureTime>
          <mdssi:Format>YYYY-MM-DDThh:mm:ssTZD</mdssi:Format>
          <mdssi:Value>2013-04-26T08:32:13Z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cifruli xelmotsera</SignatureComments>
          <WindowsVersion>5.1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279TOZ0t7hUG0RQZfZeNLUNIhqM=</DigestValue>
    </Reference>
    <Reference URI="#idOfficeObject" Type="http://www.w3.org/2000/09/xmldsig#Object">
      <DigestMethod Algorithm="http://www.w3.org/2000/09/xmldsig#sha1"/>
      <DigestValue>YuHjjN4CWYq0gfMDGWZF7mhBoig=</DigestValue>
    </Reference>
  </SignedInfo>
  <SignatureValue>
    L9aF6BPFJ6T3565IcA8vDv3CanrlaG6c9lSA1sbXQgWqkjsTkO126iBsb+5SyRxnjdNLzuE/
    Mc9z+FyrVxIP4HOHhcvhbrXDtzYPzsQdmw2nx2q+UkPmlua7RbJXlNrV4PTn8l7mFNlvDvXa
    h37xHGZy4wnbt1hQrPewHyANug9AdNxLJ6/4mhsRZpE0YBZkMfa0z6HYOpXn/Uzf7MmFtMG4
    uosIlXI03uM+ZiFHY+/06ONfuQ1qSM5mQ9OMhvagut6UZISOdh9L1P5djiYeGdjap+WYp9af
    rXKdc2LRBp+6X183RzLvnxz85t4MzdYg0o8UTqs+mFPx9J67atZhRA==
  </SignatureValue>
  <KeyInfo>
    <KeyValue>
      <RSAKeyValue>
        <Modulus>
            ybJa+XB5pV2RU9YDucJiQXFfB8ev+axpVng9w6Asmts+2SjrV1EFh8yn8c8SNo3C8lR6bzou
            aDq6W4zL0julNpyrX7PS7deu4+aLcPH68XpO0vDXXIccq/NK5a03XSnLI9rCve/ER2xY0/ej
            6Kwj9/zmZui9MiZRn0xMxCzMwJ/eISSgfRo7UGwYRGo5MxpKZOZbmcCeNFPQT/eevZ1a2JEb
            VYEEe/XiKisC7UaXwJy72UJ0NWG0iQJyfRlYvAR68oRxFcspB1uw/b9qs24aasXVEONMXr3C
            dLbfcdf9b2bZWWr2X/sfD4lEvT2BbgGArdKWyNdcS3+S0XuaLHHjsQ==
          </Modulus>
        <Exponent>AQAB</Exponent>
      </RSAKeyValue>
    </KeyValue>
    <X509Data>
      <X509Certificate>
          MIIGOTCCBSGgAwIBAgIKf9eXDwABAAADRTANBgkqhkiG9w0BAQUFADBKMRIwEAYKCZImiZPy
          LGQBGRYCZ2UxEzARBgoJkiaJk/IsZAEZFgNuYmcxHzAdBgNVBAMTFk5CRyBDbGFzcyAyIElO
          VCBTdWIgQ0EwHhcNMTIwMzI3MDcyOTA3WhcNMTQwMzI3MDcyOTA3WjA3MRUwEwYDVQQKEwxK
          U0MgVEJDIEJBTksxHjAcBgNVBAMTFUJUQiAtIEdpb3JnaSBTaGFnaWR6ZTCCASIwDQYJKoZI
          hvcNAQEBBQADggEPADCCAQoCggEBAMmyWvlweaVdkVPWA7nCYkFxXwfHr/msaVZ4PcOgLJrb
          Ptko61dRBYfMp/HPEjaNwvJUem86Lmg6uluMy9I7pTacq1+z0u3XruPmi3Dx+vF6TtLw11yH
          HKvzSuWtN10pyyPawr3vxEdsWNP3o+isI/f85mbovTImUZ9MTMQszMCf3iEkoH0aO1BsGERq
          OTMaSmTmW5nAnjRT0E/3nr2dWtiRG1WBBHv14iorAu1Gl8Ccu9lCdDVhtIkCcn0ZWLwEevKE
          cRXLKQdbsP2/arNuGmrF1RDjTF69wnS233HX/W9m2Vlq9l/7Hw+JRL09gW4BgK3SlsjXXEt/
          ktF7mixx47ECAwEAAaOCAzIwggMuMDwGCSsGAQQBgjcVBwQvMC0GJSsGAQQBgjcVCOayYION
          9USGgZkJg7ihSoO+hHEEhrqJMYO60TUCAWQCARQwHQYDVR0lBBYwFAYIKwYBBQUHAwQGCCsG
          AQUFBwMCMAsGA1UdDwQEAwIHgDAnBgkrBgEEAYI3FQoEGjAYMAoGCCsGAQUFBwMEMAoGCCsG
          AQUFBwMCMB0GA1UdDgQWBBQpnC6WxmhdTXKfh3dD1UutNfhc2TAfBgNVHSMEGDAWgBTDLtIv
          8EwvGcIngvz2LqxqsEnPwTCCASUGA1UdHwSCARwwggEYMIIBFKCCARCgggEMhoHHbGRhcDov
          Ly9DTj1OQkclMjBDbGFzcyUyMDIlMjBJTlQlMjBTdWIlMjBDQSgxKSxDTj1uYmctc3ViQ0Es
          Q049Q0RQLENOPVB1YmxpYyUyMEtleSUyMFNlcnZpY2VzLENOPVNlcnZpY2VzLENOPUNvbmZp
          Z3VyYXRpb24sREM9bmJnLERDPWdlP2NlcnRpZmljYXRlUmV2b2NhdGlvbkxpc3Q/YmFzZT9v
          YmplY3RDbGFzcz1jUkxEaXN0cmlidXRpb25Qb2ludIZAaHR0cDovL2NybC5uYmcuZ292Lmdl
          L2NhL05CRyUyMENsYXNzJTIwMiUyMElOVCUyMFN1YiUyMENBKDEpLmNybDCCAS4GCCsGAQUF
          BwEBBIIBIDCCARwwgboGCCsGAQUFBzAChoGtbGRhcDovLy9DTj1OQkclMjBDbGFzcyUyMDIl
          MjBJTlQlMjBTdWIlMjBDQSxDTj1BSUEsQ049UHVibGljJTIwS2V5JTIwU2VydmljZXMsQ049
          U2VydmljZXMsQ049Q29uZmlndXJhdGlvbixEQz1uYmcsREM9Z2U/Y0FDZXJ0aWZpY2F0ZT9i
          YXNlP29iamVjdENsYXNzPWNlcnRpZmljYXRpb25BdXRob3JpdHkwXQYIKwYBBQUHMAKGUWh0
          dHA6Ly9jcmwubmJnLmdvdi5nZS9jYS9uYmctc3ViQ0EubmJnLmdlX05CRyUyMENsYXNzJTIw
          MiUyMElOVCUyMFN1YiUyMENBKDEpLmNydDANBgkqhkiG9w0BAQUFAAOCAQEAH1uX2xXf+pHp
          Lc4s0xsTKCPK1ShLis1xuxHOa7rNPFe+IlF+wxRv0N6tLiGguCrIfiiVIF0o7zHo/846W6U4
          vYGCsdeLTEtb4bySt14mD1vLjhMmGGMUDufIm06D2J916/mi06ACeFcOcNcZnDBaog8L6A3p
          8yNeFbzdOR0NQFC41Tzino+GZzO7z1gBUwM/mCEFL0vg5Kxt5rPGdn59VDldcmkMY8npTNa4
          wkw+nMn6M/XQb+lcwwBlx3+/EAUC+H+mSYG+a9fay3RBIBrj8dFndXE1IqN1ri4kmk1ccg3T
          NKtLoDBBsEtibKRQldQqXgmGLo4dFTB+alea/YgnCA==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PIn0c84o70Iez/vHYp4V1vO7oQY=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sharedStrings.xml?ContentType=application/vnd.openxmlformats-officedocument.spreadsheetml.sharedStrings+xml">
        <DigestMethod Algorithm="http://www.w3.org/2000/09/xmldsig#sha1"/>
        <DigestValue>A1ovhPys/oxkKVEEDfqVney2t/g=</DigestValue>
      </Reference>
      <Reference URI="/xl/styles.xml?ContentType=application/vnd.openxmlformats-officedocument.spreadsheetml.styles+xml">
        <DigestMethod Algorithm="http://www.w3.org/2000/09/xmldsig#sha1"/>
        <DigestValue>A/nKmxFcASZgZ47NkPvqrajYReQ=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q+iJSgmtv2eKt8U++q6PVcDAo08=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sheet1.xml?ContentType=application/vnd.openxmlformats-officedocument.spreadsheetml.worksheet+xml">
        <DigestMethod Algorithm="http://www.w3.org/2000/09/xmldsig#sha1"/>
        <DigestValue>GVlI99AI7drFjYSF8rUlrrQIfzg=</DigestValue>
      </Reference>
      <Reference URI="/xl/worksheets/sheet2.xml?ContentType=application/vnd.openxmlformats-officedocument.spreadsheetml.worksheet+xml">
        <DigestMethod Algorithm="http://www.w3.org/2000/09/xmldsig#sha1"/>
        <DigestValue>WqtpLrr4cxCCqdLaWcXQnXENOec=</DigestValue>
      </Reference>
      <Reference URI="/xl/worksheets/sheet3.xml?ContentType=application/vnd.openxmlformats-officedocument.spreadsheetml.worksheet+xml">
        <DigestMethod Algorithm="http://www.w3.org/2000/09/xmldsig#sha1"/>
        <DigestValue>4maCqy99rYbAbddXUZLNP+iK15s=</DigestValue>
      </Reference>
      <Reference URI="/xl/worksheets/sheet4.xml?ContentType=application/vnd.openxmlformats-officedocument.spreadsheetml.worksheet+xml">
        <DigestMethod Algorithm="http://www.w3.org/2000/09/xmldsig#sha1"/>
        <DigestValue>z6fZR0UcXbUf0ddF+ai5FEHkE6o=</DigestValue>
      </Reference>
      <Reference URI="/xl/worksheets/sheet5.xml?ContentType=application/vnd.openxmlformats-officedocument.spreadsheetml.worksheet+xml">
        <DigestMethod Algorithm="http://www.w3.org/2000/09/xmldsig#sha1"/>
        <DigestValue>83xNoIajig256jkQsCkpffHZObk=</DigestValue>
      </Reference>
    </Manifest>
    <SignatureProperties>
      <SignatureProperty Id="idSignatureTime" Target="#idPackageSignature">
        <mdssi:SignatureTime>
          <mdssi:Format>YYYY-MM-DDThh:mm:ssTZD</mdssi:Format>
          <mdssi:Value>2013-04-26T10:31:04Z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Giorgi Shagidze</SignatureComments>
          <WindowsVersion>6.1</WindowsVersion>
          <OfficeVersion>12.0</OfficeVersion>
          <ApplicationVersion>12.0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ichernigina</cp:lastModifiedBy>
  <cp:lastPrinted>2009-10-15T06:16:39Z</cp:lastPrinted>
  <dcterms:created xsi:type="dcterms:W3CDTF">2006-03-24T12:21:33Z</dcterms:created>
  <dcterms:modified xsi:type="dcterms:W3CDTF">2013-04-18T08:30:54Z</dcterms:modified>
</cp:coreProperties>
</file>