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030" windowHeight="8385" activeTab="3"/>
  </bookViews>
  <sheets>
    <sheet name="RC" sheetId="1" r:id="rId1"/>
    <sheet name="RI" sheetId="3" r:id="rId2"/>
    <sheet name="RC-O" sheetId="2" r:id="rId3"/>
    <sheet name="Ratios" sheetId="4" r:id="rId4"/>
    <sheet name="shareholders" sheetId="5" r:id="rId5"/>
  </sheets>
  <definedNames>
    <definedName name="_xlnm.Print_Area" localSheetId="3">Ratios!$A$1:$D$31</definedName>
    <definedName name="_xlnm.Print_Area" localSheetId="1">RI!$A$1:$H$72</definedName>
    <definedName name="_xlnm.Print_Area" localSheetId="4">shareholders!$A$1:$D$56</definedName>
    <definedName name="_xlnm.Print_Titles" localSheetId="1">RI!$4:$5</definedName>
  </definedNames>
  <calcPr calcId="125725"/>
</workbook>
</file>

<file path=xl/calcChain.xml><?xml version="1.0" encoding="utf-8"?>
<calcChain xmlns="http://schemas.openxmlformats.org/spreadsheetml/2006/main">
  <c r="C2" i="5"/>
  <c r="C3" i="4"/>
  <c r="B2" i="2"/>
  <c r="B2" i="3"/>
</calcChain>
</file>

<file path=xl/sharedStrings.xml><?xml version="1.0" encoding="utf-8"?>
<sst xmlns="http://schemas.openxmlformats.org/spreadsheetml/2006/main" count="304" uniqueCount="228">
  <si>
    <t>N</t>
  </si>
  <si>
    <t>7.1</t>
  </si>
  <si>
    <t>7.2</t>
  </si>
  <si>
    <t>7.3</t>
  </si>
  <si>
    <t>8.1</t>
  </si>
  <si>
    <t>8.2</t>
  </si>
  <si>
    <t>8.3</t>
  </si>
  <si>
    <t>8.4</t>
  </si>
  <si>
    <t>8.5</t>
  </si>
  <si>
    <t>9.1</t>
  </si>
  <si>
    <t>9.2</t>
  </si>
  <si>
    <t>9.3</t>
  </si>
  <si>
    <t>9.4</t>
  </si>
  <si>
    <t>Bank:</t>
  </si>
  <si>
    <t>TBC bank</t>
  </si>
  <si>
    <t>Date:</t>
  </si>
  <si>
    <t>sheet N1</t>
  </si>
  <si>
    <t>Reporting Period</t>
  </si>
  <si>
    <t>Respective period of the previous year</t>
  </si>
  <si>
    <t xml:space="preserve">GEL </t>
  </si>
  <si>
    <t xml:space="preserve">FX  </t>
  </si>
  <si>
    <t xml:space="preserve">Total </t>
  </si>
  <si>
    <t>ASSETS</t>
  </si>
  <si>
    <t>Cash</t>
  </si>
  <si>
    <t>Due from NBG</t>
  </si>
  <si>
    <t>Due from Banks</t>
  </si>
  <si>
    <t>Dealing Securities</t>
  </si>
  <si>
    <t>Investment Securities</t>
  </si>
  <si>
    <t xml:space="preserve">     Loans </t>
  </si>
  <si>
    <t xml:space="preserve">     Less: Loan Loss Reserves</t>
  </si>
  <si>
    <t xml:space="preserve">Net Loans </t>
  </si>
  <si>
    <t>Accrued Interest and Dividends Receivable</t>
  </si>
  <si>
    <t>Other Real Estate Owned &amp; Repossessed Assets</t>
  </si>
  <si>
    <t>Equity Investments</t>
  </si>
  <si>
    <t>Fixed Assets and Intangible Assets</t>
  </si>
  <si>
    <t>Other Assets</t>
  </si>
  <si>
    <t>TOTAL ASSETS</t>
  </si>
  <si>
    <t>LIABILITIES</t>
  </si>
  <si>
    <t>Due to Banks</t>
  </si>
  <si>
    <t>Current (Accounts) Deposits</t>
  </si>
  <si>
    <t>Demand Deposits</t>
  </si>
  <si>
    <t>Time Deposits</t>
  </si>
  <si>
    <t>Own Debt Securities</t>
  </si>
  <si>
    <t>Borrowings</t>
  </si>
  <si>
    <t>Accrued Interest and Dividends Payable</t>
  </si>
  <si>
    <t>Other Liabilities</t>
  </si>
  <si>
    <t>Subordinated Debentures</t>
  </si>
  <si>
    <t>Total Liabilities</t>
  </si>
  <si>
    <t>EQUITY CAPITAL</t>
  </si>
  <si>
    <t xml:space="preserve">Common Stock </t>
  </si>
  <si>
    <t>Preferred Stock</t>
  </si>
  <si>
    <t>Less: Repurchased Shares</t>
  </si>
  <si>
    <t>Share Premium</t>
  </si>
  <si>
    <t>General Reserves</t>
  </si>
  <si>
    <t>Retained Earnings</t>
  </si>
  <si>
    <t>Asset Revaluation Reserves</t>
  </si>
  <si>
    <t>Total Equty Capital</t>
  </si>
  <si>
    <t>TOTAL LIABILITIES AND EQUITY CAPITAL</t>
  </si>
  <si>
    <t xml:space="preserve">General Director </t>
  </si>
  <si>
    <t>Chief Accountant</t>
  </si>
  <si>
    <t>Balance Sheet</t>
  </si>
  <si>
    <t>Income Statement</t>
  </si>
  <si>
    <t>Interest Income</t>
  </si>
  <si>
    <t>Interest Income from Bank's "Nostro" and Deposit Accounts</t>
  </si>
  <si>
    <t>Interest Income from Loans</t>
  </si>
  <si>
    <t>from the Interbank Loans</t>
  </si>
  <si>
    <t>from the Retail or Service Sector Loans</t>
  </si>
  <si>
    <t>from the Energy Sector Loans</t>
  </si>
  <si>
    <t>from the Agriculture and Forestry Sector Loans</t>
  </si>
  <si>
    <t>from the Construction Sector Loans</t>
  </si>
  <si>
    <t>from the Mining and Mineral Processing Sector Loans</t>
  </si>
  <si>
    <t>from the Transportation or Communications Sector Loans</t>
  </si>
  <si>
    <t>from Individuals Loans</t>
  </si>
  <si>
    <t>from Other Sectors Loans</t>
  </si>
  <si>
    <t>Interest and Discount Income from Securities</t>
  </si>
  <si>
    <t>Other Interest Income</t>
  </si>
  <si>
    <t>Total Interest Income</t>
  </si>
  <si>
    <t>Interest Expense</t>
  </si>
  <si>
    <t>Interest Paid on Demand Deposits</t>
  </si>
  <si>
    <t>Interest Paid on Time Deposits</t>
  </si>
  <si>
    <t>Interest Paid on Banks Deposits</t>
  </si>
  <si>
    <t>Interest Paid on Own Debt Securities</t>
  </si>
  <si>
    <t>Interest Paid on Other Borrowings</t>
  </si>
  <si>
    <t>Other Interest Expenses</t>
  </si>
  <si>
    <t>Total Interest Expense</t>
  </si>
  <si>
    <t>Net Interest Income</t>
  </si>
  <si>
    <t xml:space="preserve"> Non-Interest Income</t>
  </si>
  <si>
    <t>Net Fee and Commission Income</t>
  </si>
  <si>
    <t>Fee and Commission Income</t>
  </si>
  <si>
    <t>Fee and Commission Expense</t>
  </si>
  <si>
    <t>Dividend Income</t>
  </si>
  <si>
    <t>Gain (Loss) from Dealing Securities</t>
  </si>
  <si>
    <t>Gain (Loss) from Investment Securities</t>
  </si>
  <si>
    <t>Gain (Loss) from Foreign Exchange Trading</t>
  </si>
  <si>
    <t>Gain (Loss) from Foreign Exchange Translation</t>
  </si>
  <si>
    <t>Gain (Loss) on Sales of Fixed Assets</t>
  </si>
  <si>
    <t>Non-Interest Income from other Banking Operations</t>
  </si>
  <si>
    <t>Other Non-Interest Income</t>
  </si>
  <si>
    <t xml:space="preserve"> Total Non-Interest Income</t>
  </si>
  <si>
    <t xml:space="preserve"> Non-Interest Expenses</t>
  </si>
  <si>
    <t>Non-Interest Expenses from other Banking Operations</t>
  </si>
  <si>
    <t>Bank Development, Consultation and Marketing Expenses</t>
  </si>
  <si>
    <t>Personnel Expenses</t>
  </si>
  <si>
    <t>Operating Costs of Fixed Assets</t>
  </si>
  <si>
    <t xml:space="preserve">Depreciation Expense </t>
  </si>
  <si>
    <t>Other Non-Interest Expenses</t>
  </si>
  <si>
    <t xml:space="preserve"> Total Non-Interest Expenses</t>
  </si>
  <si>
    <t xml:space="preserve"> Net Non-Interest Income</t>
  </si>
  <si>
    <t>Net Income before Provisions</t>
  </si>
  <si>
    <t>Loan Loss Reserve</t>
  </si>
  <si>
    <t>Provision for Possible Losses on Investments and Securities</t>
  </si>
  <si>
    <t>Provision for Possible Losses on Other Assets</t>
  </si>
  <si>
    <t>Total Provisions for Possible Losses</t>
  </si>
  <si>
    <t>Net Income before Taxes and Extraordinary Items</t>
  </si>
  <si>
    <t>Taxation</t>
  </si>
  <si>
    <t>Net Income after Taxation</t>
  </si>
  <si>
    <t>Extraordinary Items</t>
  </si>
  <si>
    <t>Net Income</t>
  </si>
  <si>
    <t>sheet N2</t>
  </si>
  <si>
    <t>Off Balance Sheet Items</t>
  </si>
  <si>
    <t>Conditional Obligations</t>
  </si>
  <si>
    <t>Acceptances and Endorsements</t>
  </si>
  <si>
    <t>Guarantees Given</t>
  </si>
  <si>
    <t>Guarantees Received</t>
  </si>
  <si>
    <t>Pledged Assets Given</t>
  </si>
  <si>
    <t>Pledged Assets Received</t>
  </si>
  <si>
    <t>Other Contingent Liabilities</t>
  </si>
  <si>
    <t>Legally Binding Obligations</t>
  </si>
  <si>
    <t>Funding Commitments of the Bank</t>
  </si>
  <si>
    <t>Funding Commitments of other Parties</t>
  </si>
  <si>
    <t>Commitments to Purchase Investment Securities</t>
  </si>
  <si>
    <t>Commitments to Sell Investment Securities</t>
  </si>
  <si>
    <t>Foreign Exchange Operations</t>
  </si>
  <si>
    <t>Forward Foreign Exchange Contracts</t>
  </si>
  <si>
    <t>Other Commitments</t>
  </si>
  <si>
    <t>Obligation Of the Issuer (endorser) to the Bank</t>
  </si>
  <si>
    <t>Clients' Liabilities</t>
  </si>
  <si>
    <t>Third Parties' Clients' Liability to the Bank</t>
  </si>
  <si>
    <t>Items to be Held in Safekeeping</t>
  </si>
  <si>
    <t>Precious Metals</t>
  </si>
  <si>
    <t>Securities</t>
  </si>
  <si>
    <t>Other Items</t>
  </si>
  <si>
    <t>Interest Rate Contracts</t>
  </si>
  <si>
    <t>Notional Value of Interest Rate Swaps</t>
  </si>
  <si>
    <t>Forward Contracts on Financial Instruments</t>
  </si>
  <si>
    <t>Futures Contracts on Financial Instruments</t>
  </si>
  <si>
    <t>Options</t>
  </si>
  <si>
    <t>Contracts on Commodities and Shareholders Capital</t>
  </si>
  <si>
    <t>Notional Value of Swaps</t>
  </si>
  <si>
    <t xml:space="preserve">Forward Contracts </t>
  </si>
  <si>
    <t xml:space="preserve">Futures Contracts </t>
  </si>
  <si>
    <t>Unsettled Documents</t>
  </si>
  <si>
    <t>Accounting Documents not Paid in due Time by Reason of Client</t>
  </si>
  <si>
    <t>Accounting Documents not Paid in due Time by Reason of Bank</t>
  </si>
  <si>
    <t>Unissued Capital</t>
  </si>
  <si>
    <t>Written Off Loans</t>
  </si>
  <si>
    <t>Unpaid Interest on Loans up to 31.12.2000</t>
  </si>
  <si>
    <t>Unpaid Interest on Loans from to 01.01.2001</t>
  </si>
  <si>
    <t>Problem Loans Written off up to 31.12.2000</t>
  </si>
  <si>
    <t>Problem Loans Written off up to 01.01.2001</t>
  </si>
  <si>
    <t>Other Written Off Assets</t>
  </si>
  <si>
    <t>Other Valuables and Documents</t>
  </si>
  <si>
    <t>Undistributed value parcels</t>
  </si>
  <si>
    <t>Small value inventory</t>
  </si>
  <si>
    <t>Strict reporting forms</t>
  </si>
  <si>
    <t>Payment of Special Lottery</t>
  </si>
  <si>
    <t>sheet N3</t>
  </si>
  <si>
    <t>sheet N4</t>
  </si>
  <si>
    <t>Economic Ratios</t>
  </si>
  <si>
    <t>CAPITAL</t>
  </si>
  <si>
    <t>Tier 1 Capital Ratio ≥ 8%</t>
  </si>
  <si>
    <t>Regulatory Capital Ratio ≥ 12%</t>
  </si>
  <si>
    <t>Risk Weighted Assets/Total Assets</t>
  </si>
  <si>
    <t xml:space="preserve">Cash Dividend/Net Income </t>
  </si>
  <si>
    <t>Income</t>
  </si>
  <si>
    <t>Total Interest Income /Average Annual Assets</t>
  </si>
  <si>
    <t>Total Interest Expense / Average Annual Assets</t>
  </si>
  <si>
    <t>Earnings from Operations / Average Annual Assets</t>
  </si>
  <si>
    <t>Net Interest Margin</t>
  </si>
  <si>
    <t xml:space="preserve">Return on Average Assets (ROA) </t>
  </si>
  <si>
    <t xml:space="preserve">Return on Average Equity (ROE) </t>
  </si>
  <si>
    <t>ASSET QUALITY</t>
  </si>
  <si>
    <t>Non Performed Loans / Total Loans</t>
  </si>
  <si>
    <t>LLR/Total Loans</t>
  </si>
  <si>
    <t>FX Loans/Total Loans</t>
  </si>
  <si>
    <t>FX Assets/Total Assets</t>
  </si>
  <si>
    <t>Loan Growth-YTD</t>
  </si>
  <si>
    <t>LIQUIDITY</t>
  </si>
  <si>
    <t>Liquid Assets/Total Assets</t>
  </si>
  <si>
    <t xml:space="preserve">FX Liabilities/Total Liabilities </t>
  </si>
  <si>
    <t>Current &amp; Demand Deposits/Total Assets</t>
  </si>
  <si>
    <t xml:space="preserve">Information about Suprevisory Council, Directorate and Shareholders </t>
  </si>
  <si>
    <t>sheet N5</t>
  </si>
  <si>
    <t>Members of Supervisory Council</t>
  </si>
  <si>
    <t>Badri Japaridze</t>
  </si>
  <si>
    <t xml:space="preserve">Mamuka Khazaradze </t>
  </si>
  <si>
    <t>Vakhtang Butskhrikidze</t>
  </si>
  <si>
    <t>Paata Gadzadze</t>
  </si>
  <si>
    <t>Vano Baliashvili</t>
  </si>
  <si>
    <t>Nino Masurashvili</t>
  </si>
  <si>
    <t>Members of Board of Directors</t>
  </si>
  <si>
    <t xml:space="preserve">List of Shareholders owning 1% and more of issued capital, indicating Shares </t>
  </si>
  <si>
    <t>in GEL</t>
  </si>
  <si>
    <t>Bank`s Beneficiarys, who, direct or indirect, own 5% or more shares</t>
  </si>
  <si>
    <t>Tea Lortkipanidze</t>
  </si>
  <si>
    <t>Mariam Megvinetukhutsesi</t>
  </si>
  <si>
    <t>X</t>
  </si>
  <si>
    <t>Emile Groot</t>
  </si>
  <si>
    <t>Giorgi Shagidze</t>
  </si>
  <si>
    <t>Income from loan penalties</t>
  </si>
  <si>
    <t>Eric J.  Rajendra</t>
  </si>
  <si>
    <t>Irina Schmidt</t>
  </si>
  <si>
    <t>David Khazaradze - 1.62%</t>
  </si>
  <si>
    <t>Meijer Bob - 2.75%</t>
  </si>
  <si>
    <t>Vakhtang Butskhrikidze - 1.13%</t>
  </si>
  <si>
    <t>TBC HOLDINGS LTD - 19.21%</t>
  </si>
  <si>
    <t>EBRD - 19.80%</t>
  </si>
  <si>
    <t>I F C - 19.80%</t>
  </si>
  <si>
    <t>D E G - 11.31%</t>
  </si>
  <si>
    <t>LIQUID CRYSTAL INTERNATIONAL N.V - 6.56%</t>
  </si>
  <si>
    <t>JPMorgan Chase Bank - 4.58%</t>
  </si>
  <si>
    <t>Ashmore Cayman SPC - 4.20%</t>
  </si>
  <si>
    <t>F M O - 5.26%</t>
  </si>
  <si>
    <t>FMO - 5.26%</t>
  </si>
  <si>
    <t>Badri Japaridze - 8.90%</t>
  </si>
  <si>
    <t>Mamuka Khazaradze - 17.80%</t>
  </si>
  <si>
    <t>Nikolas Haag</t>
  </si>
  <si>
    <t>Nikoloz Enukidze</t>
  </si>
</sst>
</file>

<file path=xl/styles.xml><?xml version="1.0" encoding="utf-8"?>
<styleSheet xmlns="http://schemas.openxmlformats.org/spreadsheetml/2006/main">
  <numFmts count="6">
    <numFmt numFmtId="164" formatCode="_-* #,##0.00_-;\-* #,##0.00_-;_-* &quot;-&quot;??_-;_-@_-"/>
    <numFmt numFmtId="165" formatCode="#,##0;[Red]#,##0"/>
    <numFmt numFmtId="166" formatCode="_-[$€]* #,##0.00_-;\-[$€]* #,##0.00_-;_-[$€]* &quot;-&quot;??_-;_-@_-"/>
    <numFmt numFmtId="167" formatCode="_-* #,##0_-;\-* #,##0_-;_-* &quot;-&quot;??_-;_-@_-"/>
    <numFmt numFmtId="168" formatCode="_-* #,##0.0000_-;\-* #,##0.0000_-;_-* &quot;-&quot;??_-;_-@_-"/>
    <numFmt numFmtId="169" formatCode="[$-409]d\-mmm\-yy;@"/>
  </numFmts>
  <fonts count="2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Geo_Arial"/>
      <family val="2"/>
    </font>
    <font>
      <sz val="10"/>
      <name val="GeoDumba"/>
    </font>
    <font>
      <sz val="8"/>
      <name val="GeoDumba"/>
    </font>
    <font>
      <b/>
      <sz val="10"/>
      <name val="Bookman Old Style"/>
      <family val="1"/>
    </font>
    <font>
      <b/>
      <sz val="11"/>
      <name val="Geo_Arial"/>
      <family val="2"/>
    </font>
    <font>
      <sz val="12"/>
      <name val="Geo_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Geo_Arial"/>
      <family val="2"/>
    </font>
    <font>
      <u/>
      <sz val="10"/>
      <color indexed="12"/>
      <name val="Arial"/>
      <family val="2"/>
    </font>
    <font>
      <u/>
      <sz val="8"/>
      <name val="GeoDumba"/>
    </font>
    <font>
      <sz val="9"/>
      <name val="GeoDumba"/>
    </font>
    <font>
      <b/>
      <sz val="9"/>
      <name val="GeoDumba"/>
    </font>
    <font>
      <i/>
      <sz val="10"/>
      <name val="Geo_Arial"/>
      <family val="2"/>
    </font>
    <font>
      <sz val="9"/>
      <name val="Geo_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Geo_Arial"/>
      <family val="2"/>
    </font>
    <font>
      <b/>
      <sz val="10"/>
      <name val="Arial"/>
      <family val="2"/>
    </font>
    <font>
      <b/>
      <sz val="8"/>
      <name val="Geo_Arial"/>
      <family val="2"/>
    </font>
    <font>
      <sz val="10"/>
      <color indexed="8"/>
      <name val="Geo_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 applyProtection="1"/>
    <xf numFmtId="0" fontId="5" fillId="0" borderId="0" xfId="0" applyFont="1" applyFill="1" applyBorder="1" applyProtection="1"/>
    <xf numFmtId="0" fontId="7" fillId="0" borderId="0" xfId="0" applyFont="1" applyFill="1" applyBorder="1" applyAlignment="1" applyProtection="1">
      <alignment horizontal="left" vertical="center" indent="3"/>
    </xf>
    <xf numFmtId="0" fontId="3" fillId="0" borderId="1" xfId="0" applyFont="1" applyFill="1" applyBorder="1" applyAlignment="1" applyProtection="1">
      <alignment horizontal="left" indent="1"/>
    </xf>
    <xf numFmtId="38" fontId="10" fillId="2" borderId="1" xfId="0" applyNumberFormat="1" applyFont="1" applyFill="1" applyBorder="1" applyAlignment="1" applyProtection="1">
      <alignment horizontal="right"/>
    </xf>
    <xf numFmtId="0" fontId="3" fillId="0" borderId="1" xfId="0" applyFont="1" applyFill="1" applyBorder="1" applyAlignment="1" applyProtection="1">
      <alignment horizontal="left" indent="2"/>
    </xf>
    <xf numFmtId="38" fontId="10" fillId="0" borderId="1" xfId="0" applyNumberFormat="1" applyFont="1" applyFill="1" applyBorder="1" applyAlignment="1" applyProtection="1">
      <alignment horizontal="right"/>
      <protection locked="0"/>
    </xf>
    <xf numFmtId="38" fontId="10" fillId="2" borderId="1" xfId="0" applyNumberFormat="1" applyFont="1" applyFill="1" applyBorder="1" applyAlignment="1" applyProtection="1">
      <alignment horizontal="right"/>
      <protection locked="0"/>
    </xf>
    <xf numFmtId="165" fontId="4" fillId="0" borderId="0" xfId="0" applyNumberFormat="1" applyFont="1" applyFill="1" applyBorder="1" applyProtection="1"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/>
    <xf numFmtId="0" fontId="4" fillId="0" borderId="0" xfId="0" applyFont="1" applyFill="1" applyBorder="1"/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Protection="1">
      <protection locked="0"/>
    </xf>
    <xf numFmtId="0" fontId="5" fillId="0" borderId="0" xfId="0" applyFont="1" applyFill="1"/>
    <xf numFmtId="0" fontId="5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/>
    <xf numFmtId="0" fontId="9" fillId="0" borderId="1" xfId="0" applyFont="1" applyFill="1" applyBorder="1" applyAlignment="1" applyProtection="1">
      <alignment horizontal="left" indent="1"/>
    </xf>
    <xf numFmtId="0" fontId="6" fillId="0" borderId="1" xfId="4" applyFont="1" applyFill="1" applyBorder="1" applyAlignment="1" applyProtection="1">
      <alignment horizontal="center"/>
    </xf>
    <xf numFmtId="0" fontId="4" fillId="0" borderId="1" xfId="0" applyFont="1" applyFill="1" applyBorder="1"/>
    <xf numFmtId="0" fontId="9" fillId="0" borderId="1" xfId="0" applyFont="1" applyFill="1" applyBorder="1" applyAlignment="1">
      <alignment horizontal="left" indent="1"/>
    </xf>
    <xf numFmtId="0" fontId="1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indent="1"/>
    </xf>
    <xf numFmtId="38" fontId="10" fillId="2" borderId="1" xfId="0" applyNumberFormat="1" applyFont="1" applyFill="1" applyBorder="1" applyAlignment="1">
      <alignment horizontal="right"/>
    </xf>
    <xf numFmtId="38" fontId="10" fillId="0" borderId="1" xfId="0" applyNumberFormat="1" applyFont="1" applyFill="1" applyBorder="1" applyAlignment="1" applyProtection="1">
      <alignment horizontal="right" vertical="center"/>
      <protection locked="0"/>
    </xf>
    <xf numFmtId="0" fontId="9" fillId="0" borderId="1" xfId="0" applyFont="1" applyFill="1" applyBorder="1" applyAlignment="1">
      <alignment horizontal="left" vertical="center" indent="1"/>
    </xf>
    <xf numFmtId="0" fontId="4" fillId="0" borderId="0" xfId="0" applyFont="1" applyFill="1" applyAlignment="1" applyProtection="1">
      <alignment horizontal="left" vertical="center" indent="1"/>
      <protection locked="0"/>
    </xf>
    <xf numFmtId="0" fontId="4" fillId="0" borderId="0" xfId="0" applyFont="1" applyFill="1" applyAlignment="1">
      <alignment horizontal="left" vertical="center" indent="1"/>
    </xf>
    <xf numFmtId="0" fontId="3" fillId="0" borderId="0" xfId="0" applyFont="1" applyFill="1" applyBorder="1" applyProtection="1"/>
    <xf numFmtId="0" fontId="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/>
    <xf numFmtId="38" fontId="10" fillId="3" borderId="1" xfId="0" applyNumberFormat="1" applyFont="1" applyFill="1" applyBorder="1" applyAlignment="1" applyProtection="1">
      <alignment horizontal="right"/>
      <protection locked="0"/>
    </xf>
    <xf numFmtId="38" fontId="10" fillId="0" borderId="1" xfId="0" applyNumberFormat="1" applyFont="1" applyFill="1" applyBorder="1" applyAlignment="1">
      <alignment horizontal="right"/>
    </xf>
    <xf numFmtId="0" fontId="15" fillId="0" borderId="1" xfId="0" applyFont="1" applyFill="1" applyBorder="1" applyAlignment="1">
      <alignment horizontal="left" indent="1"/>
    </xf>
    <xf numFmtId="0" fontId="9" fillId="0" borderId="0" xfId="0" applyFont="1" applyFill="1" applyBorder="1" applyAlignment="1">
      <alignment horizontal="left" vertical="center" indent="1"/>
    </xf>
    <xf numFmtId="0" fontId="11" fillId="0" borderId="0" xfId="0" applyFont="1" applyFill="1" applyBorder="1" applyAlignment="1"/>
    <xf numFmtId="38" fontId="10" fillId="0" borderId="0" xfId="0" applyNumberFormat="1" applyFont="1" applyFill="1" applyBorder="1" applyAlignment="1">
      <alignment horizontal="right"/>
    </xf>
    <xf numFmtId="0" fontId="0" fillId="0" borderId="1" xfId="0" applyBorder="1"/>
    <xf numFmtId="0" fontId="8" fillId="0" borderId="1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right"/>
    </xf>
    <xf numFmtId="0" fontId="16" fillId="0" borderId="0" xfId="0" applyFont="1" applyFill="1" applyAlignment="1">
      <alignment horizontal="right"/>
    </xf>
    <xf numFmtId="0" fontId="17" fillId="0" borderId="0" xfId="0" applyFont="1" applyAlignment="1">
      <alignment horizontal="justify"/>
    </xf>
    <xf numFmtId="0" fontId="11" fillId="0" borderId="0" xfId="0" applyFont="1" applyAlignment="1">
      <alignment horizontal="justify"/>
    </xf>
    <xf numFmtId="0" fontId="0" fillId="0" borderId="0" xfId="0" applyBorder="1"/>
    <xf numFmtId="0" fontId="7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11" fillId="0" borderId="1" xfId="5" applyFont="1" applyFill="1" applyBorder="1" applyAlignment="1">
      <alignment horizontal="left" vertical="center"/>
    </xf>
    <xf numFmtId="0" fontId="11" fillId="0" borderId="1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right" wrapText="1"/>
    </xf>
    <xf numFmtId="38" fontId="4" fillId="0" borderId="0" xfId="0" applyNumberFormat="1" applyFont="1" applyFill="1" applyBorder="1" applyProtection="1">
      <protection locked="0"/>
    </xf>
    <xf numFmtId="10" fontId="0" fillId="0" borderId="1" xfId="0" applyNumberFormat="1" applyBorder="1"/>
    <xf numFmtId="164" fontId="0" fillId="0" borderId="0" xfId="1" applyFont="1"/>
    <xf numFmtId="10" fontId="0" fillId="0" borderId="1" xfId="6" applyNumberFormat="1" applyFont="1" applyBorder="1"/>
    <xf numFmtId="38" fontId="0" fillId="0" borderId="0" xfId="0" applyNumberFormat="1"/>
    <xf numFmtId="164" fontId="0" fillId="0" borderId="0" xfId="1" applyFont="1" applyBorder="1"/>
    <xf numFmtId="10" fontId="0" fillId="0" borderId="0" xfId="6" applyNumberFormat="1" applyFont="1" applyBorder="1"/>
    <xf numFmtId="167" fontId="0" fillId="0" borderId="1" xfId="1" applyNumberFormat="1" applyFont="1" applyBorder="1"/>
    <xf numFmtId="168" fontId="0" fillId="0" borderId="0" xfId="1" applyNumberFormat="1" applyFont="1"/>
    <xf numFmtId="10" fontId="0" fillId="0" borderId="1" xfId="6" applyNumberFormat="1" applyFont="1" applyFill="1" applyBorder="1"/>
    <xf numFmtId="10" fontId="1" fillId="0" borderId="1" xfId="6" applyNumberFormat="1" applyFont="1" applyFill="1" applyBorder="1"/>
    <xf numFmtId="38" fontId="4" fillId="0" borderId="0" xfId="0" applyNumberFormat="1" applyFont="1" applyFill="1" applyBorder="1"/>
    <xf numFmtId="38" fontId="10" fillId="0" borderId="0" xfId="0" applyNumberFormat="1" applyFont="1" applyFill="1" applyBorder="1" applyAlignment="1" applyProtection="1">
      <alignment horizontal="right"/>
    </xf>
    <xf numFmtId="0" fontId="18" fillId="0" borderId="0" xfId="0" applyFont="1" applyBorder="1"/>
    <xf numFmtId="0" fontId="3" fillId="0" borderId="0" xfId="0" applyFont="1" applyFill="1" applyBorder="1" applyAlignment="1" applyProtection="1">
      <alignment horizontal="center"/>
      <protection locked="0"/>
    </xf>
    <xf numFmtId="0" fontId="7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left" indent="1"/>
    </xf>
    <xf numFmtId="0" fontId="11" fillId="0" borderId="4" xfId="0" applyFont="1" applyFill="1" applyBorder="1" applyAlignment="1" applyProtection="1"/>
    <xf numFmtId="0" fontId="11" fillId="0" borderId="5" xfId="0" applyFont="1" applyFill="1" applyBorder="1" applyAlignment="1" applyProtection="1"/>
    <xf numFmtId="0" fontId="19" fillId="3" borderId="0" xfId="0" applyFont="1" applyFill="1" applyBorder="1"/>
    <xf numFmtId="0" fontId="9" fillId="0" borderId="0" xfId="0" applyFont="1" applyFill="1" applyBorder="1" applyAlignment="1" applyProtection="1">
      <alignment horizontal="left" indent="1"/>
    </xf>
    <xf numFmtId="0" fontId="11" fillId="0" borderId="0" xfId="0" applyFont="1" applyFill="1" applyBorder="1" applyAlignment="1" applyProtection="1"/>
    <xf numFmtId="0" fontId="22" fillId="0" borderId="1" xfId="0" applyFont="1" applyFill="1" applyBorder="1" applyAlignment="1" applyProtection="1">
      <alignment horizontal="center" vertical="center" wrapText="1"/>
    </xf>
    <xf numFmtId="169" fontId="11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/>
    <xf numFmtId="0" fontId="9" fillId="0" borderId="0" xfId="0" applyFont="1" applyFill="1" applyBorder="1" applyAlignment="1">
      <alignment horizontal="left" indent="1"/>
    </xf>
    <xf numFmtId="0" fontId="11" fillId="0" borderId="0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3" fillId="0" borderId="1" xfId="0" applyFont="1" applyBorder="1" applyAlignment="1">
      <alignment horizontal="left" indent="1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3" fillId="0" borderId="1" xfId="0" applyFont="1" applyFill="1" applyBorder="1" applyAlignment="1">
      <alignment wrapText="1"/>
    </xf>
    <xf numFmtId="0" fontId="23" fillId="0" borderId="1" xfId="0" applyFont="1" applyBorder="1" applyAlignment="1">
      <alignment wrapText="1"/>
    </xf>
    <xf numFmtId="0" fontId="11" fillId="0" borderId="0" xfId="0" applyFont="1" applyBorder="1"/>
    <xf numFmtId="0" fontId="0" fillId="0" borderId="6" xfId="0" applyBorder="1"/>
    <xf numFmtId="38" fontId="10" fillId="2" borderId="4" xfId="0" applyNumberFormat="1" applyFont="1" applyFill="1" applyBorder="1" applyAlignment="1" applyProtection="1">
      <alignment horizontal="right"/>
    </xf>
    <xf numFmtId="10" fontId="1" fillId="3" borderId="1" xfId="6" applyNumberFormat="1" applyFont="1" applyFill="1" applyBorder="1"/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9" xfId="0" applyBorder="1" applyAlignment="1"/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/>
    </xf>
    <xf numFmtId="0" fontId="21" fillId="0" borderId="1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/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0" fillId="0" borderId="9" xfId="0" applyBorder="1" applyAlignment="1"/>
    <xf numFmtId="0" fontId="7" fillId="0" borderId="10" xfId="0" applyFont="1" applyFill="1" applyBorder="1" applyAlignment="1">
      <alignment horizontal="center" wrapText="1"/>
    </xf>
    <xf numFmtId="0" fontId="3" fillId="0" borderId="9" xfId="0" applyFont="1" applyBorder="1" applyAlignment="1"/>
  </cellXfs>
  <cellStyles count="7">
    <cellStyle name="Comma" xfId="1" builtinId="3"/>
    <cellStyle name="Euro" xfId="2"/>
    <cellStyle name="Euro 2" xfId="3"/>
    <cellStyle name="Hyperlink" xfId="4" builtinId="8"/>
    <cellStyle name="Normal" xfId="0" builtinId="0"/>
    <cellStyle name="Normal_Casestdy draft" xfId="5"/>
    <cellStyle name="Percent" xfId="6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F166"/>
  <sheetViews>
    <sheetView showGridLines="0" zoomScaleNormal="100" zoomScaleSheetLayoutView="100" workbookViewId="0"/>
  </sheetViews>
  <sheetFormatPr defaultRowHeight="13.5"/>
  <cols>
    <col min="1" max="1" width="5.7109375" style="3" customWidth="1"/>
    <col min="2" max="2" width="45.140625" style="3" customWidth="1"/>
    <col min="3" max="5" width="11.85546875" style="3" customWidth="1"/>
    <col min="6" max="8" width="14.7109375" style="3" customWidth="1"/>
    <col min="9" max="16384" width="9.140625" style="3"/>
  </cols>
  <sheetData>
    <row r="1" spans="1:26" ht="15" customHeight="1">
      <c r="A1" s="73" t="s">
        <v>13</v>
      </c>
      <c r="B1" s="1" t="s">
        <v>14</v>
      </c>
      <c r="C1" s="2"/>
      <c r="D1" s="2"/>
      <c r="E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>
      <c r="A2" s="73" t="s">
        <v>15</v>
      </c>
      <c r="B2" s="83">
        <v>41547</v>
      </c>
      <c r="C2" s="2"/>
      <c r="D2" s="2"/>
      <c r="E2" s="1"/>
      <c r="F2" s="2"/>
      <c r="G2" s="2"/>
      <c r="H2" s="34" t="s">
        <v>16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>
      <c r="A3" s="4"/>
      <c r="B3" s="5" t="s">
        <v>60</v>
      </c>
      <c r="F3" s="2"/>
      <c r="G3" s="2"/>
      <c r="H3" s="74" t="s">
        <v>202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 thickBot="1">
      <c r="A4" s="20"/>
      <c r="B4" s="21"/>
      <c r="C4" s="108" t="s">
        <v>17</v>
      </c>
      <c r="D4" s="108"/>
      <c r="E4" s="108"/>
      <c r="F4" s="109" t="s">
        <v>18</v>
      </c>
      <c r="G4" s="110"/>
      <c r="H4" s="110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thickBot="1">
      <c r="A5" s="22" t="s">
        <v>0</v>
      </c>
      <c r="B5" s="75" t="s">
        <v>22</v>
      </c>
      <c r="C5" s="82" t="s">
        <v>19</v>
      </c>
      <c r="D5" s="82" t="s">
        <v>20</v>
      </c>
      <c r="E5" s="82" t="s">
        <v>21</v>
      </c>
      <c r="F5" s="82" t="s">
        <v>19</v>
      </c>
      <c r="G5" s="82" t="s">
        <v>20</v>
      </c>
      <c r="H5" s="82" t="s">
        <v>21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>
      <c r="A6" s="22">
        <v>1</v>
      </c>
      <c r="B6" s="6" t="s">
        <v>23</v>
      </c>
      <c r="C6" s="7">
        <v>82009134.230000004</v>
      </c>
      <c r="D6" s="7">
        <v>53326333.273499995</v>
      </c>
      <c r="E6" s="7">
        <v>135335467.50349998</v>
      </c>
      <c r="F6" s="7">
        <v>66593907.310000002</v>
      </c>
      <c r="G6" s="7">
        <v>119202909.7252</v>
      </c>
      <c r="H6" s="7">
        <v>185796817.0352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>
      <c r="A7" s="22">
        <v>2</v>
      </c>
      <c r="B7" s="6" t="s">
        <v>24</v>
      </c>
      <c r="C7" s="7">
        <v>14687625.66</v>
      </c>
      <c r="D7" s="7">
        <v>277022910.1584</v>
      </c>
      <c r="E7" s="7">
        <v>291710535.81840003</v>
      </c>
      <c r="F7" s="7">
        <v>75177805.900000006</v>
      </c>
      <c r="G7" s="7">
        <v>299980087.22070003</v>
      </c>
      <c r="H7" s="7">
        <v>375157893.1207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>
      <c r="A8" s="22">
        <v>3</v>
      </c>
      <c r="B8" s="6" t="s">
        <v>25</v>
      </c>
      <c r="C8" s="7">
        <v>591353.72</v>
      </c>
      <c r="D8" s="7">
        <v>154604710.35530001</v>
      </c>
      <c r="E8" s="7">
        <v>155196064.07530001</v>
      </c>
      <c r="F8" s="7">
        <v>68909.460000000006</v>
      </c>
      <c r="G8" s="7">
        <v>141400595.7721</v>
      </c>
      <c r="H8" s="7">
        <v>141469505.23210001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>
      <c r="A9" s="22">
        <v>4</v>
      </c>
      <c r="B9" s="6" t="s">
        <v>26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>
      <c r="A10" s="22">
        <v>5</v>
      </c>
      <c r="B10" s="6" t="s">
        <v>27</v>
      </c>
      <c r="C10" s="7">
        <v>514190229.66000003</v>
      </c>
      <c r="D10" s="7">
        <v>0</v>
      </c>
      <c r="E10" s="7">
        <v>514190229.66000003</v>
      </c>
      <c r="F10" s="7">
        <v>410009025.47000003</v>
      </c>
      <c r="G10" s="7">
        <v>0</v>
      </c>
      <c r="H10" s="7">
        <v>410009025.47000003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>
      <c r="A11" s="22">
        <v>6.1</v>
      </c>
      <c r="B11" s="8" t="s">
        <v>28</v>
      </c>
      <c r="C11" s="7">
        <v>659467737</v>
      </c>
      <c r="D11" s="7">
        <v>1672381807</v>
      </c>
      <c r="E11" s="7">
        <v>2331849544</v>
      </c>
      <c r="F11" s="7">
        <v>585141923.91000009</v>
      </c>
      <c r="G11" s="7">
        <v>1673602320.5890002</v>
      </c>
      <c r="H11" s="7">
        <v>2258744244.4990005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>
      <c r="A12" s="22">
        <v>6.2</v>
      </c>
      <c r="B12" s="8" t="s">
        <v>29</v>
      </c>
      <c r="C12" s="7">
        <v>-71450555.805399999</v>
      </c>
      <c r="D12" s="7">
        <v>-134694606.93326178</v>
      </c>
      <c r="E12" s="7">
        <v>-206145162.73866177</v>
      </c>
      <c r="F12" s="7">
        <v>-35737933.191</v>
      </c>
      <c r="G12" s="7">
        <v>-102466123.56560001</v>
      </c>
      <c r="H12" s="7">
        <v>-138204056.75660002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>
      <c r="A13" s="22">
        <v>6</v>
      </c>
      <c r="B13" s="6" t="s">
        <v>30</v>
      </c>
      <c r="C13" s="7">
        <v>588017181.19459999</v>
      </c>
      <c r="D13" s="7">
        <v>1537687200.0667381</v>
      </c>
      <c r="E13" s="7">
        <v>2125704381.2613382</v>
      </c>
      <c r="F13" s="7">
        <v>549403990.7190001</v>
      </c>
      <c r="G13" s="7">
        <v>1571136197.0234003</v>
      </c>
      <c r="H13" s="7">
        <v>2120540187.7424004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>
      <c r="A14" s="22">
        <v>7</v>
      </c>
      <c r="B14" s="6" t="s">
        <v>31</v>
      </c>
      <c r="C14" s="7">
        <v>12489406.670000002</v>
      </c>
      <c r="D14" s="7">
        <v>22569926.434500001</v>
      </c>
      <c r="E14" s="7">
        <v>35059333.104500003</v>
      </c>
      <c r="F14" s="7">
        <v>10511431</v>
      </c>
      <c r="G14" s="7">
        <v>25117661.284199998</v>
      </c>
      <c r="H14" s="7">
        <v>35629092.284199998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>
      <c r="A15" s="22">
        <v>8</v>
      </c>
      <c r="B15" s="6" t="s">
        <v>32</v>
      </c>
      <c r="C15" s="7">
        <v>76746845.549999997</v>
      </c>
      <c r="D15" s="7" t="s">
        <v>206</v>
      </c>
      <c r="E15" s="7">
        <v>76746845.549999997</v>
      </c>
      <c r="F15" s="7">
        <v>29831957.009999998</v>
      </c>
      <c r="G15" s="7" t="s">
        <v>206</v>
      </c>
      <c r="H15" s="7">
        <v>29831957.009999998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>
      <c r="A16" s="22">
        <v>9</v>
      </c>
      <c r="B16" s="6" t="s">
        <v>33</v>
      </c>
      <c r="C16" s="7">
        <v>56879825</v>
      </c>
      <c r="D16" s="7">
        <v>0</v>
      </c>
      <c r="E16" s="7">
        <v>56879825</v>
      </c>
      <c r="F16" s="7">
        <v>64438619.370000005</v>
      </c>
      <c r="G16" s="7">
        <v>0</v>
      </c>
      <c r="H16" s="7">
        <v>64438619.370000005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>
      <c r="A17" s="22">
        <v>10</v>
      </c>
      <c r="B17" s="6" t="s">
        <v>34</v>
      </c>
      <c r="C17" s="7">
        <v>201362833.81999999</v>
      </c>
      <c r="D17" s="7" t="s">
        <v>206</v>
      </c>
      <c r="E17" s="7">
        <v>201362833.81999999</v>
      </c>
      <c r="F17" s="7">
        <v>192760432.30000001</v>
      </c>
      <c r="G17" s="7" t="s">
        <v>206</v>
      </c>
      <c r="H17" s="7">
        <v>192760432.30000001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>
      <c r="A18" s="22">
        <v>11</v>
      </c>
      <c r="B18" s="6" t="s">
        <v>35</v>
      </c>
      <c r="C18" s="7">
        <v>50795101.9322</v>
      </c>
      <c r="D18" s="7">
        <v>16813227.295299999</v>
      </c>
      <c r="E18" s="7">
        <v>67608329.227499992</v>
      </c>
      <c r="F18" s="7">
        <v>22128549.091800004</v>
      </c>
      <c r="G18" s="7">
        <v>26689818.737099998</v>
      </c>
      <c r="H18" s="7">
        <v>48818367.828900002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 thickBot="1">
      <c r="A19" s="22">
        <v>12</v>
      </c>
      <c r="B19" s="77" t="s">
        <v>36</v>
      </c>
      <c r="C19" s="100">
        <v>1597769537.4368</v>
      </c>
      <c r="D19" s="100">
        <v>2062024307.5837381</v>
      </c>
      <c r="E19" s="7">
        <v>3659793845.0205383</v>
      </c>
      <c r="F19" s="100">
        <v>1420924627.6308002</v>
      </c>
      <c r="G19" s="100">
        <v>2183527269.7627006</v>
      </c>
      <c r="H19" s="7">
        <v>3604451897.3935008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thickBot="1">
      <c r="A20" s="22"/>
      <c r="B20" s="75" t="s">
        <v>37</v>
      </c>
      <c r="C20" s="9"/>
      <c r="D20" s="9"/>
      <c r="E20" s="9"/>
      <c r="F20" s="9"/>
      <c r="G20" s="9"/>
      <c r="H20" s="9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>
      <c r="A21" s="22">
        <v>13</v>
      </c>
      <c r="B21" s="76" t="s">
        <v>38</v>
      </c>
      <c r="C21" s="7">
        <v>91681005.280000001</v>
      </c>
      <c r="D21" s="7">
        <v>5817842.9086000007</v>
      </c>
      <c r="E21" s="7">
        <v>97498848.188600004</v>
      </c>
      <c r="F21" s="7">
        <v>47671722.950000003</v>
      </c>
      <c r="G21" s="7">
        <v>1056281.8603999999</v>
      </c>
      <c r="H21" s="7">
        <v>48728004.810400002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>
      <c r="A22" s="22">
        <v>14</v>
      </c>
      <c r="B22" s="6" t="s">
        <v>39</v>
      </c>
      <c r="C22" s="7">
        <v>380910784.76999998</v>
      </c>
      <c r="D22" s="7">
        <v>301259174.64110005</v>
      </c>
      <c r="E22" s="7">
        <v>682169959.41110003</v>
      </c>
      <c r="F22" s="7">
        <v>343064160.58999997</v>
      </c>
      <c r="G22" s="7">
        <v>228773081.48930001</v>
      </c>
      <c r="H22" s="7">
        <v>571837242.07929993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>
      <c r="A23" s="22">
        <v>15</v>
      </c>
      <c r="B23" s="6" t="s">
        <v>40</v>
      </c>
      <c r="C23" s="7">
        <v>206163624.90000004</v>
      </c>
      <c r="D23" s="7">
        <v>460511141.34490001</v>
      </c>
      <c r="E23" s="7">
        <v>666674766.24489999</v>
      </c>
      <c r="F23" s="7">
        <v>155056862.72000003</v>
      </c>
      <c r="G23" s="7">
        <v>272537261.52319998</v>
      </c>
      <c r="H23" s="7">
        <v>427594124.2432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>
      <c r="A24" s="22">
        <v>16</v>
      </c>
      <c r="B24" s="6" t="s">
        <v>41</v>
      </c>
      <c r="C24" s="7">
        <v>136008045.32999998</v>
      </c>
      <c r="D24" s="7">
        <v>1014943733.614</v>
      </c>
      <c r="E24" s="7">
        <v>1150951778.944</v>
      </c>
      <c r="F24" s="7">
        <v>112376325.5</v>
      </c>
      <c r="G24" s="7">
        <v>1197777393.4129</v>
      </c>
      <c r="H24" s="7">
        <v>1310153718.9129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>
      <c r="A25" s="22">
        <v>17</v>
      </c>
      <c r="B25" s="6" t="s">
        <v>42</v>
      </c>
      <c r="C25" s="7"/>
      <c r="D25" s="7"/>
      <c r="E25" s="7">
        <v>0</v>
      </c>
      <c r="F25" s="7"/>
      <c r="G25" s="7"/>
      <c r="H25" s="7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>
      <c r="A26" s="22">
        <v>18</v>
      </c>
      <c r="B26" s="6" t="s">
        <v>43</v>
      </c>
      <c r="C26" s="7">
        <v>23983535.399999999</v>
      </c>
      <c r="D26" s="7">
        <v>195197877.33000001</v>
      </c>
      <c r="E26" s="7">
        <v>219181412.73000002</v>
      </c>
      <c r="F26" s="7">
        <v>113983535.40000001</v>
      </c>
      <c r="G26" s="7">
        <v>369587685.32999998</v>
      </c>
      <c r="H26" s="7">
        <v>483571220.73000002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>
      <c r="A27" s="22">
        <v>19</v>
      </c>
      <c r="B27" s="6" t="s">
        <v>44</v>
      </c>
      <c r="C27" s="7">
        <v>6150682.8500000006</v>
      </c>
      <c r="D27" s="7">
        <v>38869109.2152</v>
      </c>
      <c r="E27" s="7">
        <v>45019792.065200001</v>
      </c>
      <c r="F27" s="7">
        <v>3828562.6999999997</v>
      </c>
      <c r="G27" s="7">
        <v>42686987.260299996</v>
      </c>
      <c r="H27" s="7">
        <v>46515549.960299999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>
      <c r="A28" s="22">
        <v>20</v>
      </c>
      <c r="B28" s="6" t="s">
        <v>45</v>
      </c>
      <c r="C28" s="7">
        <v>51895124.213599995</v>
      </c>
      <c r="D28" s="7">
        <v>39653317.038400002</v>
      </c>
      <c r="E28" s="7">
        <v>91548441.252000004</v>
      </c>
      <c r="F28" s="7">
        <v>30489080.676799998</v>
      </c>
      <c r="G28" s="7">
        <v>33099749.252200004</v>
      </c>
      <c r="H28" s="7">
        <v>63588829.929000005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>
      <c r="A29" s="22">
        <v>21</v>
      </c>
      <c r="B29" s="6" t="s">
        <v>46</v>
      </c>
      <c r="C29" s="7">
        <v>0</v>
      </c>
      <c r="D29" s="7">
        <v>127326600</v>
      </c>
      <c r="E29" s="7">
        <v>127326600</v>
      </c>
      <c r="F29" s="7">
        <v>0</v>
      </c>
      <c r="G29" s="7">
        <v>122788200</v>
      </c>
      <c r="H29" s="7">
        <v>122788200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 thickBot="1">
      <c r="A30" s="22">
        <v>22</v>
      </c>
      <c r="B30" s="77" t="s">
        <v>47</v>
      </c>
      <c r="C30" s="100">
        <v>896792802.74360001</v>
      </c>
      <c r="D30" s="100">
        <v>2183578796.0921998</v>
      </c>
      <c r="E30" s="7">
        <v>3080371598.8357997</v>
      </c>
      <c r="F30" s="100">
        <v>806470250.53680003</v>
      </c>
      <c r="G30" s="100">
        <v>2268306640.1282997</v>
      </c>
      <c r="H30" s="7">
        <v>3074776890.6650996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 thickBot="1">
      <c r="A31" s="22"/>
      <c r="B31" s="75" t="s">
        <v>48</v>
      </c>
      <c r="C31" s="9"/>
      <c r="D31" s="9"/>
      <c r="E31" s="9"/>
      <c r="F31" s="9"/>
      <c r="G31" s="9"/>
      <c r="H31" s="9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>
      <c r="A32" s="22">
        <v>23</v>
      </c>
      <c r="B32" s="76" t="s">
        <v>49</v>
      </c>
      <c r="C32" s="7">
        <v>16499500</v>
      </c>
      <c r="D32" s="10" t="s">
        <v>206</v>
      </c>
      <c r="E32" s="7">
        <v>16499500</v>
      </c>
      <c r="F32" s="7">
        <v>15327400</v>
      </c>
      <c r="G32" s="10" t="s">
        <v>206</v>
      </c>
      <c r="H32" s="7">
        <v>15327400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58" ht="18" customHeight="1">
      <c r="A33" s="22">
        <v>24</v>
      </c>
      <c r="B33" s="6" t="s">
        <v>50</v>
      </c>
      <c r="C33" s="7">
        <v>0</v>
      </c>
      <c r="D33" s="10" t="s">
        <v>206</v>
      </c>
      <c r="E33" s="7">
        <v>0</v>
      </c>
      <c r="F33" s="7">
        <v>0</v>
      </c>
      <c r="G33" s="10" t="s">
        <v>206</v>
      </c>
      <c r="H33" s="7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58" ht="18" customHeight="1">
      <c r="A34" s="22">
        <v>25</v>
      </c>
      <c r="B34" s="8" t="s">
        <v>51</v>
      </c>
      <c r="C34" s="7">
        <v>-800</v>
      </c>
      <c r="D34" s="10" t="s">
        <v>206</v>
      </c>
      <c r="E34" s="7">
        <v>-800</v>
      </c>
      <c r="F34" s="7">
        <v>0</v>
      </c>
      <c r="G34" s="10" t="s">
        <v>206</v>
      </c>
      <c r="H34" s="7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58" ht="18" customHeight="1">
      <c r="A35" s="22">
        <v>26</v>
      </c>
      <c r="B35" s="6" t="s">
        <v>52</v>
      </c>
      <c r="C35" s="7">
        <v>242623936.38999999</v>
      </c>
      <c r="D35" s="10" t="s">
        <v>206</v>
      </c>
      <c r="E35" s="7">
        <v>242623936.38999999</v>
      </c>
      <c r="F35" s="7">
        <v>209331836.34</v>
      </c>
      <c r="G35" s="10" t="s">
        <v>206</v>
      </c>
      <c r="H35" s="7">
        <v>209331836.34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58" ht="18" customHeight="1">
      <c r="A36" s="22">
        <v>27</v>
      </c>
      <c r="B36" s="6" t="s">
        <v>53</v>
      </c>
      <c r="C36" s="7">
        <v>0</v>
      </c>
      <c r="D36" s="10" t="s">
        <v>206</v>
      </c>
      <c r="E36" s="7">
        <v>0</v>
      </c>
      <c r="F36" s="7">
        <v>0</v>
      </c>
      <c r="G36" s="10" t="s">
        <v>206</v>
      </c>
      <c r="H36" s="7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58" ht="18" customHeight="1">
      <c r="A37" s="22">
        <v>28</v>
      </c>
      <c r="B37" s="6" t="s">
        <v>54</v>
      </c>
      <c r="C37" s="7">
        <v>280571771.64999998</v>
      </c>
      <c r="D37" s="10" t="s">
        <v>206</v>
      </c>
      <c r="E37" s="7">
        <v>280571771.64999998</v>
      </c>
      <c r="F37" s="7">
        <v>275241341.82840103</v>
      </c>
      <c r="G37" s="10" t="s">
        <v>206</v>
      </c>
      <c r="H37" s="7">
        <v>275241341.82840103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58" ht="18" customHeight="1">
      <c r="A38" s="22">
        <v>29</v>
      </c>
      <c r="B38" s="6" t="s">
        <v>55</v>
      </c>
      <c r="C38" s="7">
        <v>39727837.090000004</v>
      </c>
      <c r="D38" s="10" t="s">
        <v>206</v>
      </c>
      <c r="E38" s="7">
        <v>39727837.090000004</v>
      </c>
      <c r="F38" s="7">
        <v>29774428.579999998</v>
      </c>
      <c r="G38" s="10" t="s">
        <v>206</v>
      </c>
      <c r="H38" s="7">
        <v>29774428.579999998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58" ht="18" customHeight="1" thickBot="1">
      <c r="A39" s="22">
        <v>30</v>
      </c>
      <c r="B39" s="77" t="s">
        <v>56</v>
      </c>
      <c r="C39" s="7">
        <v>579422245.13</v>
      </c>
      <c r="D39" s="10" t="s">
        <v>206</v>
      </c>
      <c r="E39" s="7">
        <v>579422245.13</v>
      </c>
      <c r="F39" s="7">
        <v>529675006.74840099</v>
      </c>
      <c r="G39" s="10" t="s">
        <v>206</v>
      </c>
      <c r="H39" s="7">
        <v>529675006.74840099</v>
      </c>
    </row>
    <row r="40" spans="1:58" ht="18" customHeight="1" thickBot="1">
      <c r="A40" s="22">
        <v>31</v>
      </c>
      <c r="B40" s="78" t="s">
        <v>57</v>
      </c>
      <c r="C40" s="7">
        <v>1476215047.8736</v>
      </c>
      <c r="D40" s="7">
        <v>2183578796.0921998</v>
      </c>
      <c r="E40" s="7">
        <v>3659793843.9657998</v>
      </c>
      <c r="F40" s="7">
        <v>1336145257.2852011</v>
      </c>
      <c r="G40" s="7">
        <v>2268306640.1282997</v>
      </c>
      <c r="H40" s="7">
        <v>3604451897.4135008</v>
      </c>
    </row>
    <row r="41" spans="1:58" ht="18" customHeight="1">
      <c r="A41" s="80"/>
      <c r="B41" s="81"/>
      <c r="C41" s="72"/>
      <c r="D41" s="72"/>
      <c r="E41" s="72"/>
      <c r="F41" s="72"/>
      <c r="G41" s="72"/>
      <c r="H41" s="72"/>
    </row>
    <row r="42" spans="1:58" ht="20.25" customHeight="1">
      <c r="A42" s="79" t="s">
        <v>58</v>
      </c>
      <c r="B42" s="2"/>
      <c r="C42" s="2"/>
      <c r="D42" s="11"/>
      <c r="E42" s="60"/>
      <c r="F42" s="2"/>
      <c r="G42" s="2"/>
      <c r="H42" s="60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</row>
    <row r="43" spans="1:58" ht="12" customHeight="1">
      <c r="A43" s="79"/>
      <c r="B43" s="2"/>
      <c r="C43" s="2"/>
      <c r="D43" s="2"/>
      <c r="E43" s="60"/>
      <c r="F43" s="2"/>
      <c r="G43" s="2"/>
      <c r="H43" s="60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</row>
    <row r="44" spans="1:58" ht="12" customHeight="1">
      <c r="A44" s="79" t="s">
        <v>59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</row>
    <row r="45" spans="1:58" ht="12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</row>
    <row r="46" spans="1:58" ht="12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</row>
    <row r="47" spans="1:58" ht="12" customHeight="1"/>
    <row r="48" spans="1:5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</sheetData>
  <mergeCells count="2">
    <mergeCell ref="C4:E4"/>
    <mergeCell ref="F4:H4"/>
  </mergeCells>
  <phoneticPr fontId="2" type="noConversion"/>
  <dataValidations count="1">
    <dataValidation type="date" operator="greaterThanOrEqual" allowBlank="1" showInputMessage="1" showErrorMessage="1" error="Date" promptTitle="Reporting Period" sqref="B2">
      <formula1>36526</formula1>
    </dataValidation>
  </dataValidations>
  <pageMargins left="0.55000000000000004" right="0.26" top="0.33" bottom="0.24" header="0.2" footer="0.17"/>
  <pageSetup scale="76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70"/>
  <sheetViews>
    <sheetView showGridLines="0" zoomScaleNormal="100" zoomScaleSheetLayoutView="100" workbookViewId="0"/>
  </sheetViews>
  <sheetFormatPr defaultRowHeight="13.5"/>
  <cols>
    <col min="1" max="1" width="5.7109375" style="13" customWidth="1"/>
    <col min="2" max="2" width="53" style="13" bestFit="1" customWidth="1"/>
    <col min="3" max="5" width="11.28515625" style="13" customWidth="1"/>
    <col min="6" max="8" width="14.5703125" style="14" customWidth="1"/>
    <col min="9" max="16384" width="9.140625" style="14"/>
  </cols>
  <sheetData>
    <row r="1" spans="1:8" ht="16.5" customHeight="1">
      <c r="A1" s="73" t="s">
        <v>13</v>
      </c>
      <c r="B1" s="1" t="s">
        <v>14</v>
      </c>
      <c r="C1" s="2"/>
      <c r="D1" s="2"/>
      <c r="E1" s="2"/>
      <c r="H1" s="1"/>
    </row>
    <row r="2" spans="1:8" ht="15" customHeight="1">
      <c r="A2" s="73" t="s">
        <v>15</v>
      </c>
      <c r="B2" s="83">
        <f>'RC'!B2</f>
        <v>41547</v>
      </c>
      <c r="C2" s="2"/>
      <c r="D2" s="2"/>
      <c r="E2" s="1"/>
      <c r="H2" s="34" t="s">
        <v>118</v>
      </c>
    </row>
    <row r="3" spans="1:8" ht="18" customHeight="1">
      <c r="A3" s="18"/>
      <c r="B3" s="84" t="s">
        <v>61</v>
      </c>
      <c r="C3" s="2"/>
      <c r="D3" s="2"/>
      <c r="E3" s="2"/>
      <c r="H3" s="74" t="s">
        <v>202</v>
      </c>
    </row>
    <row r="4" spans="1:8" ht="18" customHeight="1">
      <c r="A4" s="35"/>
      <c r="B4" s="24"/>
      <c r="C4" s="108" t="s">
        <v>17</v>
      </c>
      <c r="D4" s="108"/>
      <c r="E4" s="108"/>
      <c r="F4" s="109" t="s">
        <v>18</v>
      </c>
      <c r="G4" s="110"/>
      <c r="H4" s="110"/>
    </row>
    <row r="5" spans="1:8" s="18" customFormat="1" ht="14.25" customHeight="1">
      <c r="A5" s="31" t="s">
        <v>0</v>
      </c>
      <c r="B5" s="36"/>
      <c r="C5" s="82" t="s">
        <v>19</v>
      </c>
      <c r="D5" s="82" t="s">
        <v>20</v>
      </c>
      <c r="E5" s="82" t="s">
        <v>21</v>
      </c>
      <c r="F5" s="82" t="s">
        <v>19</v>
      </c>
      <c r="G5" s="82" t="s">
        <v>20</v>
      </c>
      <c r="H5" s="82" t="s">
        <v>21</v>
      </c>
    </row>
    <row r="6" spans="1:8" ht="15" customHeight="1">
      <c r="A6" s="25"/>
      <c r="B6" s="85" t="s">
        <v>62</v>
      </c>
      <c r="C6" s="9"/>
      <c r="D6" s="9"/>
      <c r="E6" s="9"/>
      <c r="F6" s="9"/>
      <c r="G6" s="9"/>
      <c r="H6" s="9"/>
    </row>
    <row r="7" spans="1:8">
      <c r="A7" s="25">
        <v>1</v>
      </c>
      <c r="B7" s="86" t="s">
        <v>63</v>
      </c>
      <c r="C7" s="9">
        <v>1573674.96</v>
      </c>
      <c r="D7" s="9">
        <v>845188.43</v>
      </c>
      <c r="E7" s="29">
        <v>2418863.39</v>
      </c>
      <c r="F7" s="9">
        <v>4761316.0999999996</v>
      </c>
      <c r="G7" s="9">
        <v>1088839.46</v>
      </c>
      <c r="H7" s="29">
        <v>5850155.5599999996</v>
      </c>
    </row>
    <row r="8" spans="1:8" ht="18" customHeight="1">
      <c r="A8" s="25">
        <v>2</v>
      </c>
      <c r="B8" s="86" t="s">
        <v>64</v>
      </c>
      <c r="C8" s="29">
        <v>81984265.890000001</v>
      </c>
      <c r="D8" s="29">
        <v>155821373.05000001</v>
      </c>
      <c r="E8" s="29">
        <v>237805638.94</v>
      </c>
      <c r="F8" s="29">
        <v>74069124.318201125</v>
      </c>
      <c r="G8" s="29">
        <v>168235520.37019989</v>
      </c>
      <c r="H8" s="29">
        <v>242304644.68840101</v>
      </c>
    </row>
    <row r="9" spans="1:8" ht="18" customHeight="1">
      <c r="A9" s="25">
        <v>2.1</v>
      </c>
      <c r="B9" s="86" t="s">
        <v>65</v>
      </c>
      <c r="C9" s="9">
        <v>1902181.15</v>
      </c>
      <c r="D9" s="9">
        <v>556944.98</v>
      </c>
      <c r="E9" s="29">
        <v>2459126.13</v>
      </c>
      <c r="F9" s="9">
        <v>1633239.91</v>
      </c>
      <c r="G9" s="9">
        <v>0</v>
      </c>
      <c r="H9" s="29">
        <v>1633239.91</v>
      </c>
    </row>
    <row r="10" spans="1:8" ht="18" customHeight="1">
      <c r="A10" s="25">
        <v>2.2000000000000002</v>
      </c>
      <c r="B10" s="86" t="s">
        <v>66</v>
      </c>
      <c r="C10" s="9">
        <v>7792227.7399999974</v>
      </c>
      <c r="D10" s="9">
        <v>38683451.859999999</v>
      </c>
      <c r="E10" s="29">
        <v>46475679.599999994</v>
      </c>
      <c r="F10" s="9">
        <v>6334891.1578010153</v>
      </c>
      <c r="G10" s="9">
        <v>43245138.57</v>
      </c>
      <c r="H10" s="29">
        <v>49580029.727801017</v>
      </c>
    </row>
    <row r="11" spans="1:8" ht="18" customHeight="1">
      <c r="A11" s="25">
        <v>2.2999999999999998</v>
      </c>
      <c r="B11" s="86" t="s">
        <v>67</v>
      </c>
      <c r="C11" s="9">
        <v>2797059.37</v>
      </c>
      <c r="D11" s="9">
        <v>5865824.4900000002</v>
      </c>
      <c r="E11" s="29">
        <v>8662883.8599999994</v>
      </c>
      <c r="F11" s="9">
        <v>2590576.8200000003</v>
      </c>
      <c r="G11" s="9">
        <v>6995503.0099999998</v>
      </c>
      <c r="H11" s="29">
        <v>9586079.8300000001</v>
      </c>
    </row>
    <row r="12" spans="1:8" ht="27" customHeight="1">
      <c r="A12" s="25">
        <v>2.4</v>
      </c>
      <c r="B12" s="86" t="s">
        <v>68</v>
      </c>
      <c r="C12" s="9">
        <v>788748.81</v>
      </c>
      <c r="D12" s="9">
        <v>2238441.89</v>
      </c>
      <c r="E12" s="29">
        <v>3027190.7</v>
      </c>
      <c r="F12" s="9">
        <v>785963.70999999985</v>
      </c>
      <c r="G12" s="9">
        <v>1340682.1299999999</v>
      </c>
      <c r="H12" s="29">
        <v>2126645.84</v>
      </c>
    </row>
    <row r="13" spans="1:8" ht="18" customHeight="1">
      <c r="A13" s="25">
        <v>2.5</v>
      </c>
      <c r="B13" s="86" t="s">
        <v>69</v>
      </c>
      <c r="C13" s="9">
        <v>1668668.73</v>
      </c>
      <c r="D13" s="9">
        <v>10666079.33</v>
      </c>
      <c r="E13" s="29">
        <v>12334748.060000001</v>
      </c>
      <c r="F13" s="9">
        <v>2860430.04</v>
      </c>
      <c r="G13" s="9">
        <v>15172880.129999999</v>
      </c>
      <c r="H13" s="29">
        <v>18033310.169999998</v>
      </c>
    </row>
    <row r="14" spans="1:8" ht="27" customHeight="1">
      <c r="A14" s="25">
        <v>2.6</v>
      </c>
      <c r="B14" s="86" t="s">
        <v>70</v>
      </c>
      <c r="C14" s="9">
        <v>8967623.1999999993</v>
      </c>
      <c r="D14" s="9">
        <v>19633985.150000002</v>
      </c>
      <c r="E14" s="29">
        <v>28601608.350000001</v>
      </c>
      <c r="F14" s="9">
        <v>6774939.690400105</v>
      </c>
      <c r="G14" s="9">
        <v>17784233.84</v>
      </c>
      <c r="H14" s="29">
        <v>24559173.530400105</v>
      </c>
    </row>
    <row r="15" spans="1:8" ht="27" customHeight="1">
      <c r="A15" s="25">
        <v>2.7</v>
      </c>
      <c r="B15" s="86" t="s">
        <v>71</v>
      </c>
      <c r="C15" s="9">
        <v>998271.99</v>
      </c>
      <c r="D15" s="9">
        <v>14026323</v>
      </c>
      <c r="E15" s="29">
        <v>15024594.99</v>
      </c>
      <c r="F15" s="9">
        <v>1608749.66</v>
      </c>
      <c r="G15" s="9">
        <v>13389728.709999999</v>
      </c>
      <c r="H15" s="29">
        <v>14998478.369999999</v>
      </c>
    </row>
    <row r="16" spans="1:8" ht="18" customHeight="1">
      <c r="A16" s="25">
        <v>2.8</v>
      </c>
      <c r="B16" s="86" t="s">
        <v>72</v>
      </c>
      <c r="C16" s="9">
        <v>56816947.740000002</v>
      </c>
      <c r="D16" s="9">
        <v>55692406.07</v>
      </c>
      <c r="E16" s="29">
        <v>112509353.81</v>
      </c>
      <c r="F16" s="9">
        <v>50879805.329999998</v>
      </c>
      <c r="G16" s="9">
        <v>56997561.600000001</v>
      </c>
      <c r="H16" s="29">
        <v>107877366.93000001</v>
      </c>
    </row>
    <row r="17" spans="1:8" ht="18" customHeight="1">
      <c r="A17" s="25">
        <v>2.9</v>
      </c>
      <c r="B17" s="86" t="s">
        <v>73</v>
      </c>
      <c r="C17" s="9">
        <v>252537.16</v>
      </c>
      <c r="D17" s="9">
        <v>8457916.2799999993</v>
      </c>
      <c r="E17" s="29">
        <v>8710453.4399999995</v>
      </c>
      <c r="F17" s="9">
        <v>600528</v>
      </c>
      <c r="G17" s="9">
        <v>13309792.380199872</v>
      </c>
      <c r="H17" s="29">
        <v>13910320.380199872</v>
      </c>
    </row>
    <row r="18" spans="1:8" ht="18" customHeight="1">
      <c r="A18" s="25">
        <v>3</v>
      </c>
      <c r="B18" s="86" t="s">
        <v>209</v>
      </c>
      <c r="C18" s="9">
        <v>10671946.74</v>
      </c>
      <c r="D18" s="9">
        <v>4257299.7300000004</v>
      </c>
      <c r="E18" s="29">
        <v>14929246.470000001</v>
      </c>
      <c r="F18" s="9">
        <v>7652519.1900000004</v>
      </c>
      <c r="G18" s="9">
        <v>3375714.85</v>
      </c>
      <c r="H18" s="29">
        <v>11028234.040000001</v>
      </c>
    </row>
    <row r="19" spans="1:8" ht="18" customHeight="1">
      <c r="A19" s="25">
        <v>4</v>
      </c>
      <c r="B19" s="86" t="s">
        <v>74</v>
      </c>
      <c r="C19" s="9">
        <v>24904910.149999999</v>
      </c>
      <c r="D19" s="9">
        <v>0</v>
      </c>
      <c r="E19" s="29">
        <v>24904910.149999999</v>
      </c>
      <c r="F19" s="9">
        <v>22980628.149999999</v>
      </c>
      <c r="G19" s="9">
        <v>0.49</v>
      </c>
      <c r="H19" s="29">
        <v>22980628.639999997</v>
      </c>
    </row>
    <row r="20" spans="1:8" ht="18" customHeight="1">
      <c r="A20" s="25">
        <v>5</v>
      </c>
      <c r="B20" s="86" t="s">
        <v>75</v>
      </c>
      <c r="C20" s="9"/>
      <c r="D20" s="9"/>
      <c r="E20" s="29">
        <v>0</v>
      </c>
      <c r="F20" s="9"/>
      <c r="G20" s="9"/>
      <c r="H20" s="29">
        <v>0</v>
      </c>
    </row>
    <row r="21" spans="1:8" ht="18" customHeight="1">
      <c r="A21" s="25">
        <v>6</v>
      </c>
      <c r="B21" s="38" t="s">
        <v>76</v>
      </c>
      <c r="C21" s="29">
        <v>119134797.73999999</v>
      </c>
      <c r="D21" s="29">
        <v>160923861.21000001</v>
      </c>
      <c r="E21" s="29">
        <v>280058658.94999999</v>
      </c>
      <c r="F21" s="29">
        <v>109463587.75820112</v>
      </c>
      <c r="G21" s="29">
        <v>172700075.1701999</v>
      </c>
      <c r="H21" s="29">
        <v>282163662.92840099</v>
      </c>
    </row>
    <row r="22" spans="1:8" ht="18" customHeight="1">
      <c r="A22" s="25"/>
      <c r="B22" s="85" t="s">
        <v>77</v>
      </c>
      <c r="C22" s="9"/>
      <c r="D22" s="9"/>
      <c r="E22" s="9"/>
      <c r="F22" s="9"/>
      <c r="G22" s="9"/>
      <c r="H22" s="9"/>
    </row>
    <row r="23" spans="1:8" ht="18" customHeight="1">
      <c r="A23" s="25">
        <v>6</v>
      </c>
      <c r="B23" s="86" t="s">
        <v>78</v>
      </c>
      <c r="C23" s="9">
        <v>11628242.27</v>
      </c>
      <c r="D23" s="9">
        <v>14739804.369999999</v>
      </c>
      <c r="E23" s="7">
        <v>26368046.640000001</v>
      </c>
      <c r="F23" s="9">
        <v>15066575.6</v>
      </c>
      <c r="G23" s="9">
        <v>11322971.01</v>
      </c>
      <c r="H23" s="7">
        <v>26389546.609999999</v>
      </c>
    </row>
    <row r="24" spans="1:8" ht="18" customHeight="1">
      <c r="A24" s="25">
        <v>7</v>
      </c>
      <c r="B24" s="86" t="s">
        <v>79</v>
      </c>
      <c r="C24" s="9">
        <v>10675406.439999999</v>
      </c>
      <c r="D24" s="9">
        <v>66621890.43</v>
      </c>
      <c r="E24" s="7">
        <v>77297296.870000005</v>
      </c>
      <c r="F24" s="9">
        <v>13417082.039999999</v>
      </c>
      <c r="G24" s="9">
        <v>72166889.519999996</v>
      </c>
      <c r="H24" s="7">
        <v>85583971.560000002</v>
      </c>
    </row>
    <row r="25" spans="1:8" ht="18" customHeight="1">
      <c r="A25" s="25">
        <v>8</v>
      </c>
      <c r="B25" s="86" t="s">
        <v>80</v>
      </c>
      <c r="C25" s="9">
        <v>2049006.64</v>
      </c>
      <c r="D25" s="9">
        <v>300718.53999999998</v>
      </c>
      <c r="E25" s="7">
        <v>2349725.1799999997</v>
      </c>
      <c r="F25" s="9">
        <v>1874060.6</v>
      </c>
      <c r="G25" s="9">
        <v>2066079.53</v>
      </c>
      <c r="H25" s="7">
        <v>3940140.13</v>
      </c>
    </row>
    <row r="26" spans="1:8" ht="18" customHeight="1">
      <c r="A26" s="25">
        <v>9</v>
      </c>
      <c r="B26" s="86" t="s">
        <v>81</v>
      </c>
      <c r="C26" s="9"/>
      <c r="D26" s="9"/>
      <c r="E26" s="7">
        <v>0</v>
      </c>
      <c r="F26" s="9">
        <v>0</v>
      </c>
      <c r="G26" s="9">
        <v>0</v>
      </c>
      <c r="H26" s="7">
        <v>0</v>
      </c>
    </row>
    <row r="27" spans="1:8" ht="18" customHeight="1">
      <c r="A27" s="25">
        <v>10</v>
      </c>
      <c r="B27" s="86" t="s">
        <v>82</v>
      </c>
      <c r="C27" s="9">
        <v>3472367.43</v>
      </c>
      <c r="D27" s="9">
        <v>21788530.960000001</v>
      </c>
      <c r="E27" s="7">
        <v>25260898.390000001</v>
      </c>
      <c r="F27" s="9">
        <v>3019818.52</v>
      </c>
      <c r="G27" s="9">
        <v>30439887.879999999</v>
      </c>
      <c r="H27" s="7">
        <v>33459706.399999999</v>
      </c>
    </row>
    <row r="28" spans="1:8" ht="18" customHeight="1">
      <c r="A28" s="25">
        <v>11</v>
      </c>
      <c r="B28" s="86" t="s">
        <v>83</v>
      </c>
      <c r="C28" s="9">
        <v>2154047.7599999998</v>
      </c>
      <c r="D28" s="9">
        <v>0</v>
      </c>
      <c r="E28" s="7">
        <v>2154047.7599999998</v>
      </c>
      <c r="F28" s="9">
        <v>1013935.03</v>
      </c>
      <c r="G28" s="9">
        <v>0</v>
      </c>
      <c r="H28" s="7">
        <v>1013935.03</v>
      </c>
    </row>
    <row r="29" spans="1:8" ht="18" customHeight="1">
      <c r="A29" s="25">
        <v>12</v>
      </c>
      <c r="B29" s="27" t="s">
        <v>84</v>
      </c>
      <c r="C29" s="29">
        <v>29979070.539999999</v>
      </c>
      <c r="D29" s="29">
        <v>103450944.30000001</v>
      </c>
      <c r="E29" s="7">
        <v>133430014.84</v>
      </c>
      <c r="F29" s="29">
        <v>34391471.789999999</v>
      </c>
      <c r="G29" s="29">
        <v>115995827.94</v>
      </c>
      <c r="H29" s="7">
        <v>150387299.72999999</v>
      </c>
    </row>
    <row r="30" spans="1:8" ht="18" customHeight="1">
      <c r="A30" s="25">
        <v>13</v>
      </c>
      <c r="B30" s="27" t="s">
        <v>85</v>
      </c>
      <c r="C30" s="29">
        <v>89155727.199999988</v>
      </c>
      <c r="D30" s="29">
        <v>57472916.909999996</v>
      </c>
      <c r="E30" s="7">
        <v>146628644.10999998</v>
      </c>
      <c r="F30" s="29">
        <v>75072115.968201131</v>
      </c>
      <c r="G30" s="29">
        <v>56704247.230199903</v>
      </c>
      <c r="H30" s="7">
        <v>131776363.19840103</v>
      </c>
    </row>
    <row r="31" spans="1:8" ht="18" customHeight="1">
      <c r="A31" s="25"/>
      <c r="B31" s="37"/>
      <c r="C31" s="9"/>
      <c r="D31" s="9"/>
      <c r="E31" s="9"/>
      <c r="F31" s="9"/>
      <c r="G31" s="9"/>
      <c r="H31" s="9"/>
    </row>
    <row r="32" spans="1:8" ht="18" customHeight="1">
      <c r="A32" s="25"/>
      <c r="B32" s="85" t="s">
        <v>86</v>
      </c>
      <c r="C32" s="9"/>
      <c r="D32" s="9"/>
      <c r="E32" s="39"/>
      <c r="F32" s="9"/>
      <c r="G32" s="9"/>
      <c r="H32" s="39"/>
    </row>
    <row r="33" spans="1:9" ht="18" customHeight="1">
      <c r="A33" s="25">
        <v>14</v>
      </c>
      <c r="B33" s="86" t="s">
        <v>87</v>
      </c>
      <c r="C33" s="10">
        <v>22371438.98</v>
      </c>
      <c r="D33" s="10">
        <v>7502861.2199999988</v>
      </c>
      <c r="E33" s="10">
        <v>29874300.199999999</v>
      </c>
      <c r="F33" s="10">
        <v>17939135.869999997</v>
      </c>
      <c r="G33" s="10">
        <v>6731584.1899999995</v>
      </c>
      <c r="H33" s="10">
        <v>24670720.059999995</v>
      </c>
    </row>
    <row r="34" spans="1:9" ht="18" customHeight="1">
      <c r="A34" s="25">
        <v>14.1</v>
      </c>
      <c r="B34" s="86" t="s">
        <v>88</v>
      </c>
      <c r="C34" s="9">
        <v>30713763.68</v>
      </c>
      <c r="D34" s="9">
        <v>18550349.829999998</v>
      </c>
      <c r="E34" s="10">
        <v>49264113.509999998</v>
      </c>
      <c r="F34" s="9">
        <v>25226262.27</v>
      </c>
      <c r="G34" s="9">
        <v>14800759.68</v>
      </c>
      <c r="H34" s="10">
        <v>40027021.950000003</v>
      </c>
      <c r="I34" s="71"/>
    </row>
    <row r="35" spans="1:9" ht="18" customHeight="1">
      <c r="A35" s="25">
        <v>14.2</v>
      </c>
      <c r="B35" s="86" t="s">
        <v>89</v>
      </c>
      <c r="C35" s="9">
        <v>8342324.7000000002</v>
      </c>
      <c r="D35" s="9">
        <v>11047488.609999999</v>
      </c>
      <c r="E35" s="10">
        <v>19389813.309999999</v>
      </c>
      <c r="F35" s="9">
        <v>7287126.4000000004</v>
      </c>
      <c r="G35" s="9">
        <v>8069175.4900000002</v>
      </c>
      <c r="H35" s="10">
        <v>15356301.890000001</v>
      </c>
    </row>
    <row r="36" spans="1:9" ht="18" customHeight="1">
      <c r="A36" s="25">
        <v>15</v>
      </c>
      <c r="B36" s="86" t="s">
        <v>90</v>
      </c>
      <c r="C36" s="9">
        <v>249418.5</v>
      </c>
      <c r="D36" s="9">
        <v>9901.11</v>
      </c>
      <c r="E36" s="10">
        <v>259319.61</v>
      </c>
      <c r="F36" s="9">
        <v>166279</v>
      </c>
      <c r="G36" s="9">
        <v>6495.9</v>
      </c>
      <c r="H36" s="10">
        <v>172774.9</v>
      </c>
    </row>
    <row r="37" spans="1:9" ht="18" customHeight="1">
      <c r="A37" s="25">
        <v>16</v>
      </c>
      <c r="B37" s="86" t="s">
        <v>91</v>
      </c>
      <c r="C37" s="9">
        <v>0</v>
      </c>
      <c r="D37" s="9">
        <v>0</v>
      </c>
      <c r="E37" s="10">
        <v>0</v>
      </c>
      <c r="F37" s="9">
        <v>0</v>
      </c>
      <c r="G37" s="9">
        <v>0</v>
      </c>
      <c r="H37" s="10">
        <v>0</v>
      </c>
    </row>
    <row r="38" spans="1:9" ht="18" customHeight="1">
      <c r="A38" s="25">
        <v>17</v>
      </c>
      <c r="B38" s="86" t="s">
        <v>92</v>
      </c>
      <c r="C38" s="9">
        <v>568506.23</v>
      </c>
      <c r="D38" s="9">
        <v>0</v>
      </c>
      <c r="E38" s="10">
        <v>568506.23</v>
      </c>
      <c r="F38" s="9">
        <v>10713.53</v>
      </c>
      <c r="G38" s="9">
        <v>0</v>
      </c>
      <c r="H38" s="10">
        <v>10713.53</v>
      </c>
    </row>
    <row r="39" spans="1:9" ht="18" customHeight="1">
      <c r="A39" s="25">
        <v>18</v>
      </c>
      <c r="B39" s="86" t="s">
        <v>93</v>
      </c>
      <c r="C39" s="9">
        <v>24915273.539999999</v>
      </c>
      <c r="D39" s="9"/>
      <c r="E39" s="10">
        <v>24915273.539999999</v>
      </c>
      <c r="F39" s="9">
        <v>16978773.559999999</v>
      </c>
      <c r="G39" s="9"/>
      <c r="H39" s="10">
        <v>16978773.559999999</v>
      </c>
    </row>
    <row r="40" spans="1:9" ht="18" customHeight="1">
      <c r="A40" s="25">
        <v>19</v>
      </c>
      <c r="B40" s="86" t="s">
        <v>94</v>
      </c>
      <c r="C40" s="9">
        <v>-1784364.36</v>
      </c>
      <c r="D40" s="9"/>
      <c r="E40" s="10">
        <v>-1784364.36</v>
      </c>
      <c r="F40" s="9">
        <v>6152109.1900000004</v>
      </c>
      <c r="G40" s="9"/>
      <c r="H40" s="10">
        <v>6152109.1900000004</v>
      </c>
    </row>
    <row r="41" spans="1:9" ht="18" customHeight="1">
      <c r="A41" s="25">
        <v>20</v>
      </c>
      <c r="B41" s="86" t="s">
        <v>95</v>
      </c>
      <c r="C41" s="9">
        <v>1763331.45</v>
      </c>
      <c r="D41" s="9"/>
      <c r="E41" s="10">
        <v>1763331.45</v>
      </c>
      <c r="F41" s="9">
        <v>-685140.39</v>
      </c>
      <c r="G41" s="9"/>
      <c r="H41" s="10">
        <v>-685140.39</v>
      </c>
    </row>
    <row r="42" spans="1:9" ht="18" customHeight="1">
      <c r="A42" s="25">
        <v>21</v>
      </c>
      <c r="B42" s="86" t="s">
        <v>96</v>
      </c>
      <c r="C42" s="9">
        <v>2115723.71</v>
      </c>
      <c r="D42" s="9">
        <v>7984512.1500000004</v>
      </c>
      <c r="E42" s="10">
        <v>10100235.859999999</v>
      </c>
      <c r="F42" s="9">
        <v>2941244.53</v>
      </c>
      <c r="G42" s="9">
        <v>6003395.5899999999</v>
      </c>
      <c r="H42" s="10">
        <v>8944640.1199999992</v>
      </c>
    </row>
    <row r="43" spans="1:9" ht="18" customHeight="1">
      <c r="A43" s="25">
        <v>22</v>
      </c>
      <c r="B43" s="86" t="s">
        <v>97</v>
      </c>
      <c r="C43" s="9">
        <v>3426400.8</v>
      </c>
      <c r="D43" s="9">
        <v>1109452.71</v>
      </c>
      <c r="E43" s="10">
        <v>4535853.51</v>
      </c>
      <c r="F43" s="9">
        <v>5110425.5599999996</v>
      </c>
      <c r="G43" s="9">
        <v>1593030.83</v>
      </c>
      <c r="H43" s="10">
        <v>6703456.3899999997</v>
      </c>
    </row>
    <row r="44" spans="1:9" ht="18" customHeight="1">
      <c r="A44" s="25">
        <v>23</v>
      </c>
      <c r="B44" s="27" t="s">
        <v>98</v>
      </c>
      <c r="C44" s="29">
        <v>53625728.850000001</v>
      </c>
      <c r="D44" s="29">
        <v>16606727.190000001</v>
      </c>
      <c r="E44" s="10">
        <v>70232456.040000007</v>
      </c>
      <c r="F44" s="29">
        <v>48613540.849999994</v>
      </c>
      <c r="G44" s="29">
        <v>14334506.51</v>
      </c>
      <c r="H44" s="10">
        <v>62948047.359999992</v>
      </c>
    </row>
    <row r="45" spans="1:9" ht="18" customHeight="1">
      <c r="A45" s="25"/>
      <c r="B45" s="85" t="s">
        <v>99</v>
      </c>
      <c r="C45" s="9"/>
      <c r="D45" s="9"/>
      <c r="E45" s="39"/>
      <c r="F45" s="9"/>
      <c r="G45" s="9"/>
      <c r="H45" s="39"/>
    </row>
    <row r="46" spans="1:9" ht="27" customHeight="1">
      <c r="A46" s="25">
        <v>24</v>
      </c>
      <c r="B46" s="86" t="s">
        <v>100</v>
      </c>
      <c r="C46" s="9">
        <v>4253682.05</v>
      </c>
      <c r="D46" s="9">
        <v>1873381.49</v>
      </c>
      <c r="E46" s="29">
        <v>6127063.54</v>
      </c>
      <c r="F46" s="9">
        <v>4651608.4800000004</v>
      </c>
      <c r="G46" s="9">
        <v>1847359.03</v>
      </c>
      <c r="H46" s="29">
        <v>6498967.5100000007</v>
      </c>
    </row>
    <row r="47" spans="1:9" ht="18" customHeight="1">
      <c r="A47" s="25">
        <v>25</v>
      </c>
      <c r="B47" s="86" t="s">
        <v>101</v>
      </c>
      <c r="C47" s="9">
        <v>4061485.73</v>
      </c>
      <c r="D47" s="9">
        <v>1132468.72</v>
      </c>
      <c r="E47" s="29">
        <v>5193954.45</v>
      </c>
      <c r="F47" s="9">
        <v>5770102.0700000003</v>
      </c>
      <c r="G47" s="9">
        <v>2801795.71</v>
      </c>
      <c r="H47" s="29">
        <v>8571897.7800000012</v>
      </c>
    </row>
    <row r="48" spans="1:9" ht="18" customHeight="1">
      <c r="A48" s="25">
        <v>26</v>
      </c>
      <c r="B48" s="86" t="s">
        <v>102</v>
      </c>
      <c r="C48" s="9">
        <v>50409288.530000001</v>
      </c>
      <c r="D48" s="9"/>
      <c r="E48" s="29">
        <v>50409288.530000001</v>
      </c>
      <c r="F48" s="9">
        <v>46219374.950000003</v>
      </c>
      <c r="G48" s="9"/>
      <c r="H48" s="29">
        <v>46219374.950000003</v>
      </c>
    </row>
    <row r="49" spans="1:8" ht="18" customHeight="1">
      <c r="A49" s="25">
        <v>27</v>
      </c>
      <c r="B49" s="86" t="s">
        <v>103</v>
      </c>
      <c r="C49" s="9">
        <v>1349053.42</v>
      </c>
      <c r="D49" s="9"/>
      <c r="E49" s="29">
        <v>1349053.42</v>
      </c>
      <c r="F49" s="9">
        <v>1837404.72</v>
      </c>
      <c r="G49" s="9"/>
      <c r="H49" s="29">
        <v>1837404.72</v>
      </c>
    </row>
    <row r="50" spans="1:8" ht="18" customHeight="1">
      <c r="A50" s="25">
        <v>28</v>
      </c>
      <c r="B50" s="86" t="s">
        <v>104</v>
      </c>
      <c r="C50" s="9">
        <v>10559778.51</v>
      </c>
      <c r="D50" s="9"/>
      <c r="E50" s="29">
        <v>10559778.51</v>
      </c>
      <c r="F50" s="9">
        <v>10648726.689999999</v>
      </c>
      <c r="G50" s="9"/>
      <c r="H50" s="29">
        <v>10648726.689999999</v>
      </c>
    </row>
    <row r="51" spans="1:8" ht="18" customHeight="1">
      <c r="A51" s="25">
        <v>29</v>
      </c>
      <c r="B51" s="86" t="s">
        <v>105</v>
      </c>
      <c r="C51" s="9">
        <v>14830910.01</v>
      </c>
      <c r="D51" s="9">
        <v>816525.46</v>
      </c>
      <c r="E51" s="29">
        <v>15647435.469999999</v>
      </c>
      <c r="F51" s="9">
        <v>13475716.470000001</v>
      </c>
      <c r="G51" s="9">
        <v>1051962.58</v>
      </c>
      <c r="H51" s="29">
        <v>14527679.050000001</v>
      </c>
    </row>
    <row r="52" spans="1:8" ht="18" customHeight="1">
      <c r="A52" s="25">
        <v>30</v>
      </c>
      <c r="B52" s="27" t="s">
        <v>106</v>
      </c>
      <c r="C52" s="29">
        <v>85464198.250000015</v>
      </c>
      <c r="D52" s="29">
        <v>3822375.67</v>
      </c>
      <c r="E52" s="29">
        <v>89286573.920000017</v>
      </c>
      <c r="F52" s="29">
        <v>82602933.379999995</v>
      </c>
      <c r="G52" s="29">
        <v>5701117.3200000003</v>
      </c>
      <c r="H52" s="29">
        <v>88304050.699999988</v>
      </c>
    </row>
    <row r="53" spans="1:8" ht="18" customHeight="1">
      <c r="A53" s="25">
        <v>31</v>
      </c>
      <c r="B53" s="27" t="s">
        <v>107</v>
      </c>
      <c r="C53" s="29">
        <v>-31838469.400000013</v>
      </c>
      <c r="D53" s="29">
        <v>12784351.520000001</v>
      </c>
      <c r="E53" s="29">
        <v>-19054117.88000001</v>
      </c>
      <c r="F53" s="29">
        <v>-33989392.530000001</v>
      </c>
      <c r="G53" s="29">
        <v>8633389.1899999995</v>
      </c>
      <c r="H53" s="29">
        <v>-25356003.340000004</v>
      </c>
    </row>
    <row r="54" spans="1:8" ht="15" customHeight="1">
      <c r="A54" s="25"/>
      <c r="B54" s="37"/>
      <c r="C54" s="40"/>
      <c r="D54" s="40"/>
      <c r="E54" s="40"/>
      <c r="F54" s="40"/>
      <c r="G54" s="40"/>
      <c r="H54" s="40"/>
    </row>
    <row r="55" spans="1:8" ht="18" customHeight="1">
      <c r="A55" s="25">
        <v>32</v>
      </c>
      <c r="B55" s="87" t="s">
        <v>108</v>
      </c>
      <c r="C55" s="29">
        <v>57317257.799999975</v>
      </c>
      <c r="D55" s="29">
        <v>70257268.429999992</v>
      </c>
      <c r="E55" s="29">
        <v>127574526.22999996</v>
      </c>
      <c r="F55" s="29">
        <v>41082723.438201129</v>
      </c>
      <c r="G55" s="29">
        <v>65337636.420199901</v>
      </c>
      <c r="H55" s="29">
        <v>106420359.85840103</v>
      </c>
    </row>
    <row r="56" spans="1:8" ht="15" customHeight="1">
      <c r="A56" s="25"/>
      <c r="B56" s="27"/>
      <c r="C56" s="29"/>
      <c r="D56" s="29"/>
      <c r="E56" s="29"/>
      <c r="F56" s="29"/>
      <c r="G56" s="29"/>
      <c r="H56" s="29"/>
    </row>
    <row r="57" spans="1:8" ht="18" customHeight="1">
      <c r="A57" s="25">
        <v>33</v>
      </c>
      <c r="B57" s="86" t="s">
        <v>109</v>
      </c>
      <c r="C57" s="9">
        <v>46969821.490000002</v>
      </c>
      <c r="D57" s="9" t="s">
        <v>206</v>
      </c>
      <c r="E57" s="29">
        <v>46969821.490000002</v>
      </c>
      <c r="F57" s="9">
        <v>48558161.990000002</v>
      </c>
      <c r="G57" s="9" t="s">
        <v>206</v>
      </c>
      <c r="H57" s="29">
        <v>48558161.990000002</v>
      </c>
    </row>
    <row r="58" spans="1:8">
      <c r="A58" s="25">
        <v>34</v>
      </c>
      <c r="B58" s="86" t="s">
        <v>110</v>
      </c>
      <c r="C58" s="9">
        <v>0</v>
      </c>
      <c r="D58" s="9" t="s">
        <v>206</v>
      </c>
      <c r="E58" s="29">
        <v>0</v>
      </c>
      <c r="F58" s="9">
        <v>0</v>
      </c>
      <c r="G58" s="9" t="s">
        <v>206</v>
      </c>
      <c r="H58" s="29">
        <v>0</v>
      </c>
    </row>
    <row r="59" spans="1:8" ht="18" customHeight="1">
      <c r="A59" s="25">
        <v>35</v>
      </c>
      <c r="B59" s="86" t="s">
        <v>111</v>
      </c>
      <c r="C59" s="9">
        <v>33794801</v>
      </c>
      <c r="D59" s="9" t="s">
        <v>206</v>
      </c>
      <c r="E59" s="29">
        <v>33794801</v>
      </c>
      <c r="F59" s="9">
        <v>5605876.04</v>
      </c>
      <c r="G59" s="9" t="s">
        <v>206</v>
      </c>
      <c r="H59" s="29">
        <v>5605876.04</v>
      </c>
    </row>
    <row r="60" spans="1:8" ht="18" customHeight="1">
      <c r="A60" s="25">
        <v>36</v>
      </c>
      <c r="B60" s="27" t="s">
        <v>112</v>
      </c>
      <c r="C60" s="29">
        <v>80764622.49000001</v>
      </c>
      <c r="D60" s="29">
        <v>0</v>
      </c>
      <c r="E60" s="29">
        <v>80764622.49000001</v>
      </c>
      <c r="F60" s="29">
        <v>54164038.030000001</v>
      </c>
      <c r="G60" s="29">
        <v>0</v>
      </c>
      <c r="H60" s="29">
        <v>54164038.030000001</v>
      </c>
    </row>
    <row r="61" spans="1:8" ht="15.95" customHeight="1">
      <c r="A61" s="25"/>
      <c r="B61" s="41"/>
      <c r="C61" s="9"/>
      <c r="D61" s="9"/>
      <c r="E61" s="39"/>
      <c r="F61" s="9"/>
      <c r="G61" s="9"/>
      <c r="H61" s="39"/>
    </row>
    <row r="62" spans="1:8" ht="27" customHeight="1">
      <c r="A62" s="25">
        <v>37</v>
      </c>
      <c r="B62" s="88" t="s">
        <v>113</v>
      </c>
      <c r="C62" s="29">
        <v>-23447364.690000035</v>
      </c>
      <c r="D62" s="29">
        <v>70257268.429999992</v>
      </c>
      <c r="E62" s="29">
        <v>46809903.739999957</v>
      </c>
      <c r="F62" s="29">
        <v>-13081314.591798872</v>
      </c>
      <c r="G62" s="29">
        <v>65337636.420199901</v>
      </c>
      <c r="H62" s="29">
        <v>52256321.828401029</v>
      </c>
    </row>
    <row r="63" spans="1:8" s="19" customFormat="1" ht="18" customHeight="1">
      <c r="A63" s="31">
        <v>38</v>
      </c>
      <c r="B63" s="86" t="s">
        <v>114</v>
      </c>
      <c r="C63" s="30">
        <v>1425474</v>
      </c>
      <c r="D63" s="30"/>
      <c r="E63" s="29">
        <v>1425474</v>
      </c>
      <c r="F63" s="30">
        <v>0</v>
      </c>
      <c r="G63" s="30"/>
      <c r="H63" s="29">
        <v>0</v>
      </c>
    </row>
    <row r="64" spans="1:8" ht="18" customHeight="1">
      <c r="A64" s="25">
        <v>39</v>
      </c>
      <c r="B64" s="27" t="s">
        <v>115</v>
      </c>
      <c r="C64" s="29">
        <v>-24872838.690000035</v>
      </c>
      <c r="D64" s="29">
        <v>70257268.429999992</v>
      </c>
      <c r="E64" s="29">
        <v>45384429.739999957</v>
      </c>
      <c r="F64" s="29">
        <v>-13081314.591798872</v>
      </c>
      <c r="G64" s="29">
        <v>65337636.420199901</v>
      </c>
      <c r="H64" s="29">
        <v>52256321.828401029</v>
      </c>
    </row>
    <row r="65" spans="1:8" s="19" customFormat="1" ht="18" customHeight="1">
      <c r="A65" s="31">
        <v>40</v>
      </c>
      <c r="B65" s="86" t="s">
        <v>116</v>
      </c>
      <c r="C65" s="30">
        <v>0</v>
      </c>
      <c r="D65" s="30"/>
      <c r="E65" s="29">
        <v>0</v>
      </c>
      <c r="F65" s="30">
        <v>0</v>
      </c>
      <c r="G65" s="30"/>
      <c r="H65" s="29">
        <v>0</v>
      </c>
    </row>
    <row r="66" spans="1:8" ht="27" customHeight="1">
      <c r="A66" s="31">
        <v>41</v>
      </c>
      <c r="B66" s="89" t="s">
        <v>117</v>
      </c>
      <c r="C66" s="29">
        <v>-24872838.690000035</v>
      </c>
      <c r="D66" s="29">
        <v>70257268.429999992</v>
      </c>
      <c r="E66" s="29">
        <v>45384429.739999957</v>
      </c>
      <c r="F66" s="29">
        <v>-13081314.591798872</v>
      </c>
      <c r="G66" s="29">
        <v>65337636.420199901</v>
      </c>
      <c r="H66" s="29">
        <v>52256321.828401029</v>
      </c>
    </row>
    <row r="67" spans="1:8" ht="23.25" customHeight="1">
      <c r="A67" s="42"/>
      <c r="B67" s="43"/>
      <c r="C67" s="44"/>
      <c r="D67" s="44"/>
      <c r="E67" s="44"/>
      <c r="F67" s="44"/>
      <c r="G67" s="44"/>
      <c r="H67" s="44"/>
    </row>
    <row r="68" spans="1:8" ht="19.5" customHeight="1">
      <c r="A68" s="79" t="s">
        <v>58</v>
      </c>
      <c r="B68" s="2"/>
      <c r="C68" s="12"/>
      <c r="D68" s="12"/>
      <c r="E68" s="12"/>
    </row>
    <row r="69" spans="1:8" ht="8.25" customHeight="1">
      <c r="A69" s="79"/>
      <c r="B69" s="2"/>
      <c r="C69" s="12"/>
      <c r="D69" s="12"/>
      <c r="E69" s="12"/>
    </row>
    <row r="70" spans="1:8" ht="14.1" customHeight="1">
      <c r="A70" s="79" t="s">
        <v>59</v>
      </c>
      <c r="B70" s="2"/>
      <c r="C70" s="12"/>
      <c r="D70" s="12"/>
      <c r="E70" s="12"/>
    </row>
  </sheetData>
  <mergeCells count="2">
    <mergeCell ref="C4:E4"/>
    <mergeCell ref="F4:H4"/>
  </mergeCells>
  <phoneticPr fontId="2" type="noConversion"/>
  <pageMargins left="0.39" right="0.25" top="0.44" bottom="0.28000000000000003" header="0.22" footer="0.2"/>
  <pageSetup scale="75" orientation="portrait" r:id="rId1"/>
  <headerFooter alignWithMargins="0">
    <oddHeader>&amp;RAnnex to Transparency Regulation about Financial Condition of a Commercial Bank</oddHeader>
  </headerFooter>
  <rowBreaks count="1" manualBreakCount="1">
    <brk id="55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9"/>
  <sheetViews>
    <sheetView showGridLines="0" zoomScaleNormal="100" zoomScaleSheetLayoutView="100" workbookViewId="0"/>
  </sheetViews>
  <sheetFormatPr defaultRowHeight="13.5"/>
  <cols>
    <col min="1" max="1" width="5.42578125" style="13" customWidth="1"/>
    <col min="2" max="2" width="58.140625" style="13" bestFit="1" customWidth="1"/>
    <col min="3" max="3" width="13.140625" style="13" customWidth="1"/>
    <col min="4" max="4" width="13.28515625" style="13" bestFit="1" customWidth="1"/>
    <col min="5" max="5" width="13.5703125" style="13" customWidth="1"/>
    <col min="6" max="8" width="14.5703125" style="13" customWidth="1"/>
    <col min="9" max="16384" width="9.140625" style="13"/>
  </cols>
  <sheetData>
    <row r="1" spans="1:48" ht="15" customHeight="1">
      <c r="A1" s="73" t="s">
        <v>13</v>
      </c>
      <c r="B1" s="1" t="s">
        <v>14</v>
      </c>
      <c r="C1" s="2"/>
      <c r="D1" s="2"/>
      <c r="E1" s="2"/>
      <c r="F1" s="12"/>
      <c r="G1" s="12"/>
      <c r="H1" s="1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</row>
    <row r="2" spans="1:48" ht="15" customHeight="1">
      <c r="A2" s="73" t="s">
        <v>15</v>
      </c>
      <c r="B2" s="83">
        <f>'RC'!B2</f>
        <v>41547</v>
      </c>
      <c r="C2" s="2"/>
      <c r="D2" s="2"/>
      <c r="E2" s="2"/>
      <c r="F2" s="12"/>
      <c r="G2" s="12"/>
      <c r="H2" s="34" t="s">
        <v>166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</row>
    <row r="3" spans="1:48" ht="16.5" customHeight="1">
      <c r="B3" s="15" t="s">
        <v>119</v>
      </c>
      <c r="C3" s="14"/>
      <c r="D3" s="14"/>
      <c r="E3" s="14"/>
      <c r="H3" s="74" t="s">
        <v>202</v>
      </c>
    </row>
    <row r="4" spans="1:48" ht="16.5" customHeight="1">
      <c r="A4" s="23"/>
      <c r="B4" s="24"/>
      <c r="C4" s="108" t="s">
        <v>17</v>
      </c>
      <c r="D4" s="108"/>
      <c r="E4" s="108"/>
      <c r="F4" s="109" t="s">
        <v>18</v>
      </c>
      <c r="G4" s="110"/>
      <c r="H4" s="110"/>
    </row>
    <row r="5" spans="1:48" s="17" customFormat="1" ht="13.5" customHeight="1">
      <c r="A5" s="25" t="s">
        <v>0</v>
      </c>
      <c r="B5" s="26"/>
      <c r="C5" s="82" t="s">
        <v>19</v>
      </c>
      <c r="D5" s="82" t="s">
        <v>20</v>
      </c>
      <c r="E5" s="82" t="s">
        <v>21</v>
      </c>
      <c r="F5" s="82" t="s">
        <v>19</v>
      </c>
      <c r="G5" s="82" t="s">
        <v>20</v>
      </c>
      <c r="H5" s="82" t="s">
        <v>21</v>
      </c>
      <c r="I5" s="16"/>
      <c r="J5" s="16"/>
      <c r="K5" s="16"/>
      <c r="L5" s="16"/>
    </row>
    <row r="6" spans="1:48" ht="15.75" customHeight="1">
      <c r="A6" s="25">
        <v>1</v>
      </c>
      <c r="B6" s="92" t="s">
        <v>120</v>
      </c>
      <c r="C6" s="7">
        <v>105056668883.505</v>
      </c>
      <c r="D6" s="7">
        <v>205854367.197</v>
      </c>
      <c r="E6" s="7">
        <v>105262523250.70201</v>
      </c>
      <c r="F6" s="7">
        <v>114004068485.981</v>
      </c>
      <c r="G6" s="7">
        <v>262969493.715</v>
      </c>
      <c r="H6" s="7">
        <v>114267037979.696</v>
      </c>
      <c r="I6" s="12"/>
      <c r="J6" s="12"/>
      <c r="K6" s="12"/>
      <c r="L6" s="12"/>
    </row>
    <row r="7" spans="1:48" ht="15.75" customHeight="1">
      <c r="A7" s="25">
        <v>1.1000000000000001</v>
      </c>
      <c r="B7" s="28" t="s">
        <v>121</v>
      </c>
      <c r="C7" s="9">
        <v>0</v>
      </c>
      <c r="D7" s="9">
        <v>0</v>
      </c>
      <c r="E7" s="7">
        <v>0</v>
      </c>
      <c r="F7" s="9">
        <v>0</v>
      </c>
      <c r="G7" s="9">
        <v>0</v>
      </c>
      <c r="H7" s="7">
        <v>0</v>
      </c>
      <c r="I7" s="12"/>
      <c r="J7" s="12"/>
      <c r="K7" s="12"/>
      <c r="L7" s="12"/>
    </row>
    <row r="8" spans="1:48" ht="15.75" customHeight="1">
      <c r="A8" s="25">
        <v>1.2</v>
      </c>
      <c r="B8" s="28" t="s">
        <v>122</v>
      </c>
      <c r="C8" s="9">
        <v>74676194.939999998</v>
      </c>
      <c r="D8" s="9">
        <v>136864869.8734</v>
      </c>
      <c r="E8" s="7">
        <v>211541064.8134</v>
      </c>
      <c r="F8" s="9">
        <v>94828485.959999993</v>
      </c>
      <c r="G8" s="9">
        <v>194142542.37369999</v>
      </c>
      <c r="H8" s="7">
        <v>288971028.3337</v>
      </c>
      <c r="I8" s="12"/>
      <c r="J8" s="12"/>
      <c r="K8" s="12"/>
      <c r="L8" s="12"/>
    </row>
    <row r="9" spans="1:48" ht="15.75" customHeight="1">
      <c r="A9" s="25">
        <v>1.3</v>
      </c>
      <c r="B9" s="28" t="s">
        <v>123</v>
      </c>
      <c r="C9" s="9">
        <v>0</v>
      </c>
      <c r="D9" s="9">
        <v>68906160</v>
      </c>
      <c r="E9" s="7">
        <v>68906160</v>
      </c>
      <c r="F9" s="9">
        <v>0</v>
      </c>
      <c r="G9" s="9">
        <v>68695020</v>
      </c>
      <c r="H9" s="7">
        <v>68695020</v>
      </c>
      <c r="I9" s="12"/>
      <c r="J9" s="12"/>
      <c r="K9" s="12"/>
      <c r="L9" s="12"/>
    </row>
    <row r="10" spans="1:48" ht="15.75" customHeight="1">
      <c r="A10" s="25">
        <v>1.4</v>
      </c>
      <c r="B10" s="28" t="s">
        <v>124</v>
      </c>
      <c r="C10" s="9"/>
      <c r="D10" s="9"/>
      <c r="E10" s="7">
        <v>0</v>
      </c>
      <c r="F10" s="9"/>
      <c r="G10" s="9"/>
      <c r="H10" s="7">
        <v>0</v>
      </c>
      <c r="I10" s="12"/>
      <c r="J10" s="12"/>
      <c r="K10" s="12"/>
      <c r="L10" s="12"/>
    </row>
    <row r="11" spans="1:48" ht="15.75" customHeight="1">
      <c r="A11" s="25">
        <v>1.5</v>
      </c>
      <c r="B11" s="28" t="s">
        <v>125</v>
      </c>
      <c r="C11" s="9">
        <v>104981992688.565</v>
      </c>
      <c r="D11" s="9"/>
      <c r="E11" s="7">
        <v>104981992688.565</v>
      </c>
      <c r="F11" s="9">
        <v>113909240000.021</v>
      </c>
      <c r="G11" s="9"/>
      <c r="H11" s="7">
        <v>113909240000.021</v>
      </c>
      <c r="I11" s="12"/>
      <c r="J11" s="12"/>
      <c r="K11" s="12"/>
      <c r="L11" s="12"/>
    </row>
    <row r="12" spans="1:48" ht="15.75" customHeight="1">
      <c r="A12" s="25">
        <v>1.6</v>
      </c>
      <c r="B12" s="28" t="s">
        <v>126</v>
      </c>
      <c r="C12" s="9">
        <v>0</v>
      </c>
      <c r="D12" s="9">
        <v>83337.323600000003</v>
      </c>
      <c r="E12" s="7">
        <v>83337.323600000003</v>
      </c>
      <c r="F12" s="9">
        <v>0</v>
      </c>
      <c r="G12" s="9">
        <v>131931.3413</v>
      </c>
      <c r="H12" s="7">
        <v>131931.3413</v>
      </c>
      <c r="I12" s="12"/>
      <c r="J12" s="12"/>
      <c r="K12" s="12"/>
      <c r="L12" s="12"/>
    </row>
    <row r="13" spans="1:48" ht="15.75" customHeight="1">
      <c r="A13" s="25">
        <v>2</v>
      </c>
      <c r="B13" s="87" t="s">
        <v>127</v>
      </c>
      <c r="C13" s="7">
        <v>161304460.88999999</v>
      </c>
      <c r="D13" s="7">
        <v>426180980.31419998</v>
      </c>
      <c r="E13" s="7">
        <v>587485441.20420003</v>
      </c>
      <c r="F13" s="7">
        <v>131962153.25</v>
      </c>
      <c r="G13" s="7">
        <v>261994395.01190001</v>
      </c>
      <c r="H13" s="7">
        <v>393956548.26190001</v>
      </c>
      <c r="I13" s="12"/>
      <c r="J13" s="12"/>
      <c r="K13" s="12"/>
      <c r="L13" s="12"/>
    </row>
    <row r="14" spans="1:48" ht="15.75" customHeight="1">
      <c r="A14" s="25">
        <v>2.1</v>
      </c>
      <c r="B14" s="28" t="s">
        <v>128</v>
      </c>
      <c r="C14" s="9">
        <v>149804038.72999999</v>
      </c>
      <c r="D14" s="9">
        <v>196972952.03</v>
      </c>
      <c r="E14" s="7">
        <v>346776990.75999999</v>
      </c>
      <c r="F14" s="9">
        <v>123555753.25</v>
      </c>
      <c r="G14" s="9">
        <v>205464857.47130001</v>
      </c>
      <c r="H14" s="7">
        <v>329020610.72130001</v>
      </c>
      <c r="I14" s="12"/>
      <c r="J14" s="12"/>
      <c r="K14" s="12"/>
      <c r="L14" s="12"/>
    </row>
    <row r="15" spans="1:48" ht="15.75" customHeight="1">
      <c r="A15" s="25">
        <v>2.2000000000000002</v>
      </c>
      <c r="B15" s="28" t="s">
        <v>129</v>
      </c>
      <c r="C15" s="9">
        <v>0</v>
      </c>
      <c r="D15" s="9">
        <v>0</v>
      </c>
      <c r="E15" s="7">
        <v>0</v>
      </c>
      <c r="F15" s="9">
        <v>0</v>
      </c>
      <c r="G15" s="9">
        <v>0</v>
      </c>
      <c r="H15" s="7">
        <v>0</v>
      </c>
      <c r="I15" s="12"/>
      <c r="J15" s="12"/>
      <c r="K15" s="12"/>
      <c r="L15" s="12"/>
    </row>
    <row r="16" spans="1:48" ht="15.75" customHeight="1">
      <c r="A16" s="25">
        <v>2.2999999999999998</v>
      </c>
      <c r="B16" s="28" t="s">
        <v>130</v>
      </c>
      <c r="C16" s="9">
        <v>0</v>
      </c>
      <c r="D16" s="9">
        <v>0</v>
      </c>
      <c r="E16" s="7">
        <v>0</v>
      </c>
      <c r="F16" s="9">
        <v>0</v>
      </c>
      <c r="G16" s="9">
        <v>0</v>
      </c>
      <c r="H16" s="7">
        <v>0</v>
      </c>
      <c r="I16" s="12"/>
      <c r="J16" s="12"/>
      <c r="K16" s="12"/>
      <c r="L16" s="12"/>
    </row>
    <row r="17" spans="1:12" ht="15.75" customHeight="1">
      <c r="A17" s="25">
        <v>2.4</v>
      </c>
      <c r="B17" s="28" t="s">
        <v>131</v>
      </c>
      <c r="C17" s="9">
        <v>0</v>
      </c>
      <c r="D17" s="9">
        <v>0</v>
      </c>
      <c r="E17" s="7">
        <v>0</v>
      </c>
      <c r="F17" s="9">
        <v>0</v>
      </c>
      <c r="G17" s="9">
        <v>0</v>
      </c>
      <c r="H17" s="7">
        <v>0</v>
      </c>
      <c r="I17" s="12"/>
      <c r="J17" s="12"/>
      <c r="K17" s="12"/>
      <c r="L17" s="12"/>
    </row>
    <row r="18" spans="1:12" ht="15.75" customHeight="1">
      <c r="A18" s="25">
        <v>2.5</v>
      </c>
      <c r="B18" s="28" t="s">
        <v>132</v>
      </c>
      <c r="C18" s="9">
        <v>4838582.16</v>
      </c>
      <c r="D18" s="9">
        <v>115368316.7684</v>
      </c>
      <c r="E18" s="7">
        <v>120206898.92839999</v>
      </c>
      <c r="F18" s="9">
        <v>8406400</v>
      </c>
      <c r="G18" s="9">
        <v>24257649.139400002</v>
      </c>
      <c r="H18" s="7">
        <v>32664049.139400002</v>
      </c>
      <c r="I18" s="12"/>
      <c r="J18" s="12"/>
      <c r="K18" s="12"/>
      <c r="L18" s="12"/>
    </row>
    <row r="19" spans="1:12" ht="15.75" customHeight="1">
      <c r="A19" s="25">
        <v>2.6</v>
      </c>
      <c r="B19" s="28" t="s">
        <v>133</v>
      </c>
      <c r="C19" s="9">
        <v>6661840</v>
      </c>
      <c r="D19" s="9">
        <v>113631638.2142</v>
      </c>
      <c r="E19" s="7">
        <v>120293478.2142</v>
      </c>
      <c r="F19" s="9">
        <v>0</v>
      </c>
      <c r="G19" s="9">
        <v>31981502.604699999</v>
      </c>
      <c r="H19" s="7">
        <v>31981502.604699999</v>
      </c>
      <c r="I19" s="12"/>
      <c r="J19" s="12"/>
      <c r="K19" s="12"/>
      <c r="L19" s="12"/>
    </row>
    <row r="20" spans="1:12" ht="15.75" customHeight="1">
      <c r="A20" s="25">
        <v>2.7</v>
      </c>
      <c r="B20" s="28" t="s">
        <v>134</v>
      </c>
      <c r="C20" s="9">
        <v>0</v>
      </c>
      <c r="D20" s="9">
        <v>208073.30160000001</v>
      </c>
      <c r="E20" s="7">
        <v>208073.30160000001</v>
      </c>
      <c r="F20" s="9">
        <v>0</v>
      </c>
      <c r="G20" s="9">
        <v>290385.7965</v>
      </c>
      <c r="H20" s="7">
        <v>290385.7965</v>
      </c>
      <c r="I20" s="12"/>
      <c r="J20" s="12"/>
      <c r="K20" s="12"/>
      <c r="L20" s="12"/>
    </row>
    <row r="21" spans="1:12" ht="15.75" customHeight="1">
      <c r="A21" s="25">
        <v>3</v>
      </c>
      <c r="B21" s="87" t="s">
        <v>45</v>
      </c>
      <c r="C21" s="7">
        <v>74676194.939999998</v>
      </c>
      <c r="D21" s="7">
        <v>295780997.15329999</v>
      </c>
      <c r="E21" s="7">
        <v>370457192.09329998</v>
      </c>
      <c r="F21" s="7">
        <v>94828485.959999993</v>
      </c>
      <c r="G21" s="7">
        <v>237604682.49079999</v>
      </c>
      <c r="H21" s="7">
        <v>332433168.4508</v>
      </c>
      <c r="I21" s="12"/>
      <c r="J21" s="12"/>
      <c r="K21" s="12"/>
      <c r="L21" s="12"/>
    </row>
    <row r="22" spans="1:12" ht="15.75" customHeight="1">
      <c r="A22" s="25">
        <v>3.1</v>
      </c>
      <c r="B22" s="28" t="s">
        <v>135</v>
      </c>
      <c r="C22" s="9">
        <v>0</v>
      </c>
      <c r="D22" s="9">
        <v>0</v>
      </c>
      <c r="E22" s="7">
        <v>0</v>
      </c>
      <c r="F22" s="9">
        <v>0</v>
      </c>
      <c r="G22" s="9">
        <v>0</v>
      </c>
      <c r="H22" s="7">
        <v>0</v>
      </c>
      <c r="I22" s="12"/>
      <c r="J22" s="12"/>
      <c r="K22" s="12"/>
      <c r="L22" s="12"/>
    </row>
    <row r="23" spans="1:12" ht="15.75" customHeight="1">
      <c r="A23" s="25">
        <v>3.2</v>
      </c>
      <c r="B23" s="93" t="s">
        <v>136</v>
      </c>
      <c r="C23" s="9">
        <v>74676194.939999998</v>
      </c>
      <c r="D23" s="9">
        <v>136864869.87329999</v>
      </c>
      <c r="E23" s="7">
        <v>211541064.81329998</v>
      </c>
      <c r="F23" s="9">
        <v>94828485.959999993</v>
      </c>
      <c r="G23" s="9">
        <v>194142542.3734</v>
      </c>
      <c r="H23" s="7">
        <v>288971028.33340001</v>
      </c>
      <c r="I23" s="12"/>
      <c r="J23" s="12"/>
      <c r="K23" s="12"/>
      <c r="L23" s="12"/>
    </row>
    <row r="24" spans="1:12" ht="15.75" customHeight="1">
      <c r="A24" s="25">
        <v>3.3</v>
      </c>
      <c r="B24" s="93" t="s">
        <v>137</v>
      </c>
      <c r="C24" s="9">
        <v>0</v>
      </c>
      <c r="D24" s="9">
        <v>158916127.28</v>
      </c>
      <c r="E24" s="7">
        <v>158916127.28</v>
      </c>
      <c r="F24" s="9">
        <v>0</v>
      </c>
      <c r="G24" s="9">
        <v>43462140.117399998</v>
      </c>
      <c r="H24" s="7">
        <v>43462140.117399998</v>
      </c>
      <c r="I24" s="12"/>
      <c r="J24" s="12"/>
      <c r="K24" s="12"/>
      <c r="L24" s="12"/>
    </row>
    <row r="25" spans="1:12" ht="27" customHeight="1">
      <c r="A25" s="25">
        <v>4</v>
      </c>
      <c r="B25" s="94" t="s">
        <v>138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12"/>
      <c r="J25" s="12"/>
      <c r="K25" s="12"/>
      <c r="L25" s="12"/>
    </row>
    <row r="26" spans="1:12" ht="15.75" customHeight="1">
      <c r="A26" s="25">
        <v>4.0999999999999996</v>
      </c>
      <c r="B26" s="93" t="s">
        <v>139</v>
      </c>
      <c r="C26" s="9">
        <v>0</v>
      </c>
      <c r="D26" s="9">
        <v>0</v>
      </c>
      <c r="E26" s="7">
        <v>0</v>
      </c>
      <c r="F26" s="9">
        <v>0</v>
      </c>
      <c r="G26" s="9">
        <v>0</v>
      </c>
      <c r="H26" s="7">
        <v>0</v>
      </c>
      <c r="I26" s="12"/>
      <c r="J26" s="12"/>
      <c r="K26" s="12"/>
      <c r="L26" s="12"/>
    </row>
    <row r="27" spans="1:12" ht="15.75" customHeight="1">
      <c r="A27" s="25">
        <v>4.2</v>
      </c>
      <c r="B27" s="93" t="s">
        <v>140</v>
      </c>
      <c r="C27" s="9">
        <v>0</v>
      </c>
      <c r="D27" s="9">
        <v>0</v>
      </c>
      <c r="E27" s="7">
        <v>0</v>
      </c>
      <c r="F27" s="9">
        <v>0</v>
      </c>
      <c r="G27" s="9">
        <v>0</v>
      </c>
      <c r="H27" s="7">
        <v>0</v>
      </c>
      <c r="I27" s="12"/>
      <c r="J27" s="12"/>
      <c r="K27" s="12"/>
      <c r="L27" s="12"/>
    </row>
    <row r="28" spans="1:12" ht="15.75" customHeight="1">
      <c r="A28" s="25">
        <v>4.3</v>
      </c>
      <c r="B28" s="93" t="s">
        <v>141</v>
      </c>
      <c r="C28" s="9">
        <v>0</v>
      </c>
      <c r="D28" s="9">
        <v>0</v>
      </c>
      <c r="E28" s="7">
        <v>0</v>
      </c>
      <c r="F28" s="9">
        <v>0</v>
      </c>
      <c r="G28" s="9">
        <v>0</v>
      </c>
      <c r="H28" s="7">
        <v>0</v>
      </c>
      <c r="I28" s="12"/>
      <c r="J28" s="12"/>
      <c r="K28" s="12"/>
      <c r="L28" s="12"/>
    </row>
    <row r="29" spans="1:12" ht="15.75" customHeight="1">
      <c r="A29" s="25">
        <v>5</v>
      </c>
      <c r="B29" s="94" t="s">
        <v>142</v>
      </c>
      <c r="C29" s="7">
        <v>0</v>
      </c>
      <c r="D29" s="7">
        <v>73233600</v>
      </c>
      <c r="E29" s="7">
        <v>73233600</v>
      </c>
      <c r="F29" s="7">
        <v>0</v>
      </c>
      <c r="G29" s="7">
        <v>73009200</v>
      </c>
      <c r="H29" s="7">
        <v>73009200</v>
      </c>
      <c r="I29" s="12"/>
      <c r="J29" s="12"/>
      <c r="K29" s="12"/>
      <c r="L29" s="12"/>
    </row>
    <row r="30" spans="1:12" ht="15.75" customHeight="1">
      <c r="A30" s="25">
        <v>5.0999999999999996</v>
      </c>
      <c r="B30" s="93" t="s">
        <v>143</v>
      </c>
      <c r="C30" s="9">
        <v>0</v>
      </c>
      <c r="D30" s="9">
        <v>73233600</v>
      </c>
      <c r="E30" s="7">
        <v>73233600</v>
      </c>
      <c r="F30" s="9">
        <v>0</v>
      </c>
      <c r="G30" s="9">
        <v>73009200</v>
      </c>
      <c r="H30" s="7">
        <v>73009200</v>
      </c>
      <c r="I30" s="12"/>
      <c r="J30" s="12"/>
      <c r="K30" s="12"/>
      <c r="L30" s="12"/>
    </row>
    <row r="31" spans="1:12" s="33" customFormat="1" ht="27" customHeight="1">
      <c r="A31" s="31">
        <v>5.2</v>
      </c>
      <c r="B31" s="93" t="s">
        <v>144</v>
      </c>
      <c r="C31" s="9">
        <v>0</v>
      </c>
      <c r="D31" s="9">
        <v>0</v>
      </c>
      <c r="E31" s="7">
        <v>0</v>
      </c>
      <c r="F31" s="9">
        <v>0</v>
      </c>
      <c r="G31" s="9">
        <v>0</v>
      </c>
      <c r="H31" s="7">
        <v>0</v>
      </c>
      <c r="I31" s="32"/>
      <c r="J31" s="32"/>
      <c r="K31" s="32"/>
      <c r="L31" s="32"/>
    </row>
    <row r="32" spans="1:12" s="33" customFormat="1" ht="27" customHeight="1">
      <c r="A32" s="31">
        <v>5.3</v>
      </c>
      <c r="B32" s="93" t="s">
        <v>145</v>
      </c>
      <c r="C32" s="9">
        <v>0</v>
      </c>
      <c r="D32" s="9">
        <v>0</v>
      </c>
      <c r="E32" s="7">
        <v>0</v>
      </c>
      <c r="F32" s="9">
        <v>0</v>
      </c>
      <c r="G32" s="9">
        <v>0</v>
      </c>
      <c r="H32" s="7">
        <v>0</v>
      </c>
      <c r="I32" s="32"/>
      <c r="J32" s="32"/>
      <c r="K32" s="32"/>
      <c r="L32" s="32"/>
    </row>
    <row r="33" spans="1:12" ht="15.75" customHeight="1">
      <c r="A33" s="25">
        <v>5.4</v>
      </c>
      <c r="B33" s="93" t="s">
        <v>146</v>
      </c>
      <c r="C33" s="9">
        <v>0</v>
      </c>
      <c r="D33" s="9">
        <v>0</v>
      </c>
      <c r="E33" s="7">
        <v>0</v>
      </c>
      <c r="F33" s="9">
        <v>0</v>
      </c>
      <c r="G33" s="9">
        <v>0</v>
      </c>
      <c r="H33" s="7">
        <v>0</v>
      </c>
      <c r="I33" s="12"/>
      <c r="J33" s="12"/>
      <c r="K33" s="12"/>
      <c r="L33" s="12"/>
    </row>
    <row r="34" spans="1:12" ht="27" customHeight="1">
      <c r="A34" s="25">
        <v>6</v>
      </c>
      <c r="B34" s="94" t="s">
        <v>147</v>
      </c>
      <c r="C34" s="7">
        <v>0</v>
      </c>
      <c r="D34" s="7">
        <v>446059.2</v>
      </c>
      <c r="E34" s="7">
        <v>446059.2</v>
      </c>
      <c r="F34" s="7">
        <v>0</v>
      </c>
      <c r="G34" s="7">
        <v>427269.75</v>
      </c>
      <c r="H34" s="7">
        <v>427269.75</v>
      </c>
      <c r="I34" s="12"/>
      <c r="J34" s="12"/>
      <c r="K34" s="12"/>
      <c r="L34" s="12"/>
    </row>
    <row r="35" spans="1:12" ht="15.75" customHeight="1">
      <c r="A35" s="25">
        <v>6.1</v>
      </c>
      <c r="B35" s="93" t="s">
        <v>148</v>
      </c>
      <c r="C35" s="9">
        <v>0</v>
      </c>
      <c r="D35" s="9">
        <v>0</v>
      </c>
      <c r="E35" s="7">
        <v>0</v>
      </c>
      <c r="F35" s="9">
        <v>0</v>
      </c>
      <c r="G35" s="9">
        <v>0</v>
      </c>
      <c r="H35" s="7">
        <v>0</v>
      </c>
      <c r="I35" s="12"/>
      <c r="J35" s="12"/>
      <c r="K35" s="12"/>
      <c r="L35" s="12"/>
    </row>
    <row r="36" spans="1:12" ht="15.75" customHeight="1">
      <c r="A36" s="25">
        <v>6.2</v>
      </c>
      <c r="B36" s="93" t="s">
        <v>149</v>
      </c>
      <c r="C36" s="9">
        <v>0</v>
      </c>
      <c r="D36" s="9">
        <v>0</v>
      </c>
      <c r="E36" s="7">
        <v>0</v>
      </c>
      <c r="F36" s="9">
        <v>0</v>
      </c>
      <c r="G36" s="9">
        <v>0</v>
      </c>
      <c r="H36" s="7">
        <v>0</v>
      </c>
      <c r="I36" s="12"/>
      <c r="J36" s="12"/>
      <c r="K36" s="12"/>
      <c r="L36" s="12"/>
    </row>
    <row r="37" spans="1:12" ht="15.75" customHeight="1">
      <c r="A37" s="25">
        <v>6.3</v>
      </c>
      <c r="B37" s="93" t="s">
        <v>150</v>
      </c>
      <c r="C37" s="9">
        <v>0</v>
      </c>
      <c r="D37" s="9">
        <v>0</v>
      </c>
      <c r="E37" s="7">
        <v>0</v>
      </c>
      <c r="F37" s="9">
        <v>0</v>
      </c>
      <c r="G37" s="9">
        <v>0</v>
      </c>
      <c r="H37" s="7">
        <v>0</v>
      </c>
      <c r="I37" s="12"/>
      <c r="J37" s="12"/>
      <c r="K37" s="12"/>
      <c r="L37" s="12"/>
    </row>
    <row r="38" spans="1:12" ht="15.75" customHeight="1">
      <c r="A38" s="25">
        <v>6.4</v>
      </c>
      <c r="B38" s="93" t="s">
        <v>146</v>
      </c>
      <c r="C38" s="9">
        <v>0</v>
      </c>
      <c r="D38" s="9">
        <v>446059.2</v>
      </c>
      <c r="E38" s="7">
        <v>446059.2</v>
      </c>
      <c r="F38" s="9">
        <v>0</v>
      </c>
      <c r="G38" s="9">
        <v>427269.75</v>
      </c>
      <c r="H38" s="7">
        <v>427269.75</v>
      </c>
      <c r="I38" s="12"/>
      <c r="J38" s="12"/>
      <c r="K38" s="12"/>
      <c r="L38" s="12"/>
    </row>
    <row r="39" spans="1:12" ht="15.75" customHeight="1">
      <c r="A39" s="25">
        <v>7</v>
      </c>
      <c r="B39" s="94" t="s">
        <v>151</v>
      </c>
      <c r="C39" s="29">
        <v>641055139.46000004</v>
      </c>
      <c r="D39" s="29">
        <v>3356995.4446</v>
      </c>
      <c r="E39" s="7">
        <v>644412134.90460002</v>
      </c>
      <c r="F39" s="29">
        <v>466025229.61000001</v>
      </c>
      <c r="G39" s="29">
        <v>1572286.5360000001</v>
      </c>
      <c r="H39" s="7">
        <v>467597516.14600003</v>
      </c>
      <c r="I39" s="12"/>
      <c r="J39" s="12"/>
      <c r="K39" s="12"/>
      <c r="L39" s="12"/>
    </row>
    <row r="40" spans="1:12" ht="15.75" customHeight="1">
      <c r="A40" s="25" t="s">
        <v>1</v>
      </c>
      <c r="B40" s="93" t="s">
        <v>152</v>
      </c>
      <c r="C40" s="9">
        <v>641055139.46000004</v>
      </c>
      <c r="D40" s="9">
        <v>3356995.4446</v>
      </c>
      <c r="E40" s="7">
        <v>644412134.90460002</v>
      </c>
      <c r="F40" s="9">
        <v>466025229.61000001</v>
      </c>
      <c r="G40" s="9">
        <v>1572286.5360000001</v>
      </c>
      <c r="H40" s="7">
        <v>467597516.14600003</v>
      </c>
      <c r="I40" s="12"/>
      <c r="J40" s="12"/>
      <c r="K40" s="12"/>
      <c r="L40" s="12"/>
    </row>
    <row r="41" spans="1:12" ht="15.75" customHeight="1">
      <c r="A41" s="25" t="s">
        <v>2</v>
      </c>
      <c r="B41" s="93" t="s">
        <v>153</v>
      </c>
      <c r="C41" s="9">
        <v>0</v>
      </c>
      <c r="D41" s="9">
        <v>0</v>
      </c>
      <c r="E41" s="7">
        <v>0</v>
      </c>
      <c r="F41" s="9">
        <v>0</v>
      </c>
      <c r="G41" s="9">
        <v>0</v>
      </c>
      <c r="H41" s="7">
        <v>0</v>
      </c>
      <c r="I41" s="12"/>
      <c r="J41" s="12"/>
      <c r="K41" s="12"/>
      <c r="L41" s="12"/>
    </row>
    <row r="42" spans="1:12" ht="15.75" customHeight="1">
      <c r="A42" s="25" t="s">
        <v>3</v>
      </c>
      <c r="B42" s="93" t="s">
        <v>154</v>
      </c>
      <c r="C42" s="9">
        <v>0</v>
      </c>
      <c r="D42" s="9">
        <v>0</v>
      </c>
      <c r="E42" s="7">
        <v>0</v>
      </c>
      <c r="F42" s="9">
        <v>0</v>
      </c>
      <c r="G42" s="9">
        <v>0</v>
      </c>
      <c r="H42" s="7">
        <v>0</v>
      </c>
      <c r="I42" s="12"/>
      <c r="J42" s="12"/>
      <c r="K42" s="12"/>
      <c r="L42" s="12"/>
    </row>
    <row r="43" spans="1:12" ht="15.75" customHeight="1">
      <c r="A43" s="25">
        <v>8</v>
      </c>
      <c r="B43" s="94" t="s">
        <v>155</v>
      </c>
      <c r="C43" s="29">
        <v>389118703.59999996</v>
      </c>
      <c r="D43" s="29">
        <v>571195756.12769997</v>
      </c>
      <c r="E43" s="7">
        <v>960314459.7277</v>
      </c>
      <c r="F43" s="29">
        <v>325931035.00999999</v>
      </c>
      <c r="G43" s="29">
        <v>514798814.60080004</v>
      </c>
      <c r="H43" s="7">
        <v>840729849.61080003</v>
      </c>
      <c r="I43" s="12"/>
      <c r="J43" s="12"/>
      <c r="K43" s="12"/>
      <c r="L43" s="12"/>
    </row>
    <row r="44" spans="1:12" ht="15.75" customHeight="1">
      <c r="A44" s="25" t="s">
        <v>4</v>
      </c>
      <c r="B44" s="93" t="s">
        <v>156</v>
      </c>
      <c r="C44" s="9">
        <v>0</v>
      </c>
      <c r="D44" s="9">
        <v>0</v>
      </c>
      <c r="E44" s="7">
        <v>0</v>
      </c>
      <c r="F44" s="9">
        <v>0</v>
      </c>
      <c r="G44" s="9">
        <v>0</v>
      </c>
      <c r="H44" s="7">
        <v>0</v>
      </c>
      <c r="I44" s="12"/>
      <c r="J44" s="12"/>
      <c r="K44" s="12"/>
      <c r="L44" s="12"/>
    </row>
    <row r="45" spans="1:12" ht="15.75" customHeight="1">
      <c r="A45" s="25" t="s">
        <v>5</v>
      </c>
      <c r="B45" s="93" t="s">
        <v>157</v>
      </c>
      <c r="C45" s="9">
        <v>280635299.19999999</v>
      </c>
      <c r="D45" s="9">
        <v>419581806.60159999</v>
      </c>
      <c r="E45" s="7">
        <v>700217105.80159998</v>
      </c>
      <c r="F45" s="9">
        <v>242787654.72</v>
      </c>
      <c r="G45" s="9">
        <v>369511389.60000002</v>
      </c>
      <c r="H45" s="7">
        <v>612299044.32000005</v>
      </c>
      <c r="I45" s="12"/>
      <c r="J45" s="12"/>
      <c r="K45" s="12"/>
      <c r="L45" s="12"/>
    </row>
    <row r="46" spans="1:12" ht="15.75" customHeight="1">
      <c r="A46" s="25" t="s">
        <v>6</v>
      </c>
      <c r="B46" s="93" t="s">
        <v>158</v>
      </c>
      <c r="C46" s="9">
        <v>0</v>
      </c>
      <c r="D46" s="9">
        <v>0</v>
      </c>
      <c r="E46" s="7">
        <v>0</v>
      </c>
      <c r="F46" s="9">
        <v>0</v>
      </c>
      <c r="G46" s="9">
        <v>0</v>
      </c>
      <c r="H46" s="7">
        <v>0</v>
      </c>
      <c r="I46" s="12"/>
      <c r="J46" s="12"/>
      <c r="K46" s="12"/>
      <c r="L46" s="12"/>
    </row>
    <row r="47" spans="1:12" ht="15.75" customHeight="1">
      <c r="A47" s="25" t="s">
        <v>7</v>
      </c>
      <c r="B47" s="93" t="s">
        <v>159</v>
      </c>
      <c r="C47" s="9">
        <v>79306785.700000003</v>
      </c>
      <c r="D47" s="9">
        <v>148909432.12509999</v>
      </c>
      <c r="E47" s="7">
        <v>228216217.8251</v>
      </c>
      <c r="F47" s="9">
        <v>67600296.189999998</v>
      </c>
      <c r="G47" s="9">
        <v>142840391.3184</v>
      </c>
      <c r="H47" s="7">
        <v>210440687.50839999</v>
      </c>
      <c r="I47" s="12"/>
      <c r="J47" s="12"/>
      <c r="K47" s="12"/>
      <c r="L47" s="12"/>
    </row>
    <row r="48" spans="1:12" ht="15.75" customHeight="1">
      <c r="A48" s="25" t="s">
        <v>8</v>
      </c>
      <c r="B48" s="93" t="s">
        <v>160</v>
      </c>
      <c r="C48" s="9">
        <v>29176618.699999999</v>
      </c>
      <c r="D48" s="9">
        <v>2704517.4010000001</v>
      </c>
      <c r="E48" s="7">
        <v>31881136.101</v>
      </c>
      <c r="F48" s="9">
        <v>15543084.1</v>
      </c>
      <c r="G48" s="9">
        <v>2447033.6823999998</v>
      </c>
      <c r="H48" s="7">
        <v>17990117.782400001</v>
      </c>
      <c r="I48" s="12"/>
      <c r="J48" s="12"/>
      <c r="K48" s="12"/>
      <c r="L48" s="12"/>
    </row>
    <row r="49" spans="1:12" ht="15.75" customHeight="1">
      <c r="A49" s="25">
        <v>9</v>
      </c>
      <c r="B49" s="94" t="s">
        <v>161</v>
      </c>
      <c r="C49" s="29">
        <v>2822</v>
      </c>
      <c r="D49" s="29">
        <v>0</v>
      </c>
      <c r="E49" s="7">
        <v>2822</v>
      </c>
      <c r="F49" s="29">
        <v>3433</v>
      </c>
      <c r="G49" s="29">
        <v>0</v>
      </c>
      <c r="H49" s="7">
        <v>3433</v>
      </c>
      <c r="I49" s="12"/>
      <c r="J49" s="12"/>
      <c r="K49" s="12"/>
      <c r="L49" s="12"/>
    </row>
    <row r="50" spans="1:12" ht="15.75" customHeight="1">
      <c r="A50" s="25" t="s">
        <v>9</v>
      </c>
      <c r="B50" s="93" t="s">
        <v>162</v>
      </c>
      <c r="C50" s="9">
        <v>0</v>
      </c>
      <c r="D50" s="9">
        <v>0</v>
      </c>
      <c r="E50" s="7">
        <v>0</v>
      </c>
      <c r="F50" s="9">
        <v>0</v>
      </c>
      <c r="G50" s="9">
        <v>0</v>
      </c>
      <c r="H50" s="7">
        <v>0</v>
      </c>
      <c r="I50" s="12"/>
      <c r="J50" s="12"/>
      <c r="K50" s="12"/>
      <c r="L50" s="12"/>
    </row>
    <row r="51" spans="1:12" ht="15.75" customHeight="1">
      <c r="A51" s="25" t="s">
        <v>10</v>
      </c>
      <c r="B51" s="93" t="s">
        <v>163</v>
      </c>
      <c r="C51" s="9">
        <v>0</v>
      </c>
      <c r="D51" s="9">
        <v>0</v>
      </c>
      <c r="E51" s="7">
        <v>0</v>
      </c>
      <c r="F51" s="9">
        <v>0</v>
      </c>
      <c r="G51" s="9">
        <v>0</v>
      </c>
      <c r="H51" s="7">
        <v>0</v>
      </c>
      <c r="I51" s="12"/>
      <c r="J51" s="12"/>
      <c r="K51" s="12"/>
      <c r="L51" s="12"/>
    </row>
    <row r="52" spans="1:12" ht="15.75" customHeight="1">
      <c r="A52" s="25" t="s">
        <v>11</v>
      </c>
      <c r="B52" s="93" t="s">
        <v>164</v>
      </c>
      <c r="C52" s="9">
        <v>2822</v>
      </c>
      <c r="D52" s="9">
        <v>0</v>
      </c>
      <c r="E52" s="7">
        <v>2822</v>
      </c>
      <c r="F52" s="9">
        <v>3433</v>
      </c>
      <c r="G52" s="9">
        <v>0</v>
      </c>
      <c r="H52" s="7">
        <v>3433</v>
      </c>
      <c r="I52" s="12"/>
      <c r="J52" s="12"/>
      <c r="K52" s="12"/>
      <c r="L52" s="12"/>
    </row>
    <row r="53" spans="1:12" ht="15.75" customHeight="1">
      <c r="A53" s="25" t="s">
        <v>12</v>
      </c>
      <c r="B53" s="93" t="s">
        <v>165</v>
      </c>
      <c r="C53" s="9">
        <v>0</v>
      </c>
      <c r="D53" s="9">
        <v>0</v>
      </c>
      <c r="E53" s="7">
        <v>0</v>
      </c>
      <c r="F53" s="9">
        <v>0</v>
      </c>
      <c r="G53" s="9">
        <v>0</v>
      </c>
      <c r="H53" s="7">
        <v>0</v>
      </c>
      <c r="I53" s="12"/>
      <c r="J53" s="12"/>
      <c r="K53" s="12"/>
      <c r="L53" s="12"/>
    </row>
    <row r="54" spans="1:12" ht="15.75" customHeight="1">
      <c r="A54" s="25">
        <v>10</v>
      </c>
      <c r="B54" s="95" t="s">
        <v>21</v>
      </c>
      <c r="C54" s="29">
        <v>106322826204.39502</v>
      </c>
      <c r="D54" s="29">
        <v>1576048755.4368</v>
      </c>
      <c r="E54" s="7">
        <v>107898874959.83182</v>
      </c>
      <c r="F54" s="29">
        <v>115022818822.811</v>
      </c>
      <c r="G54" s="29">
        <v>1352376142.1045001</v>
      </c>
      <c r="H54" s="7">
        <v>116375194964.91551</v>
      </c>
      <c r="I54" s="12"/>
      <c r="J54" s="12"/>
      <c r="K54" s="12"/>
      <c r="L54" s="12"/>
    </row>
    <row r="55" spans="1:12" ht="15.75" customHeight="1">
      <c r="A55" s="90"/>
      <c r="B55" s="91"/>
      <c r="C55" s="44"/>
      <c r="D55" s="44"/>
      <c r="E55" s="72"/>
      <c r="F55" s="44"/>
      <c r="G55" s="44"/>
      <c r="H55" s="72"/>
      <c r="I55" s="12"/>
      <c r="J55" s="12"/>
      <c r="K55" s="12"/>
      <c r="L55" s="12"/>
    </row>
    <row r="56" spans="1:12" ht="18" customHeight="1">
      <c r="A56" s="79" t="s">
        <v>58</v>
      </c>
      <c r="B56" s="2"/>
      <c r="C56" s="12"/>
      <c r="D56" s="12"/>
      <c r="E56" s="12"/>
      <c r="F56" s="12"/>
      <c r="G56" s="12"/>
      <c r="H56" s="12"/>
      <c r="I56" s="12"/>
    </row>
    <row r="57" spans="1:12" ht="10.5" customHeight="1">
      <c r="A57" s="79"/>
      <c r="B57" s="2"/>
      <c r="C57" s="12"/>
      <c r="D57" s="12"/>
      <c r="E57" s="12"/>
      <c r="F57" s="12"/>
      <c r="G57" s="12"/>
      <c r="H57" s="12"/>
      <c r="I57" s="12"/>
    </row>
    <row r="58" spans="1:12" ht="12" customHeight="1">
      <c r="A58" s="79" t="s">
        <v>59</v>
      </c>
      <c r="B58" s="2"/>
      <c r="C58" s="12"/>
      <c r="D58" s="12"/>
      <c r="E58" s="12"/>
      <c r="F58" s="12"/>
      <c r="G58" s="12"/>
      <c r="H58" s="12"/>
      <c r="I58" s="12"/>
    </row>
    <row r="59" spans="1:12" ht="12" customHeight="1">
      <c r="A59" s="12"/>
      <c r="B59" s="12"/>
      <c r="C59" s="12"/>
      <c r="D59" s="12"/>
      <c r="E59" s="12"/>
      <c r="F59" s="12"/>
      <c r="G59" s="12"/>
      <c r="H59" s="12"/>
      <c r="I59" s="12"/>
    </row>
  </sheetData>
  <mergeCells count="2">
    <mergeCell ref="C4:E4"/>
    <mergeCell ref="F4:H4"/>
  </mergeCells>
  <phoneticPr fontId="2" type="noConversion"/>
  <pageMargins left="0.42" right="0.26" top="0.38" bottom="0.16" header="0.17" footer="0.16"/>
  <pageSetup scale="70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E43"/>
  <sheetViews>
    <sheetView showGridLines="0" tabSelected="1" zoomScaleNormal="100" zoomScaleSheetLayoutView="100" workbookViewId="0"/>
  </sheetViews>
  <sheetFormatPr defaultRowHeight="12.75"/>
  <cols>
    <col min="1" max="1" width="5.28515625" customWidth="1"/>
    <col min="2" max="2" width="44.5703125" bestFit="1" customWidth="1"/>
    <col min="3" max="4" width="17.7109375" customWidth="1"/>
    <col min="5" max="5" width="98.7109375" customWidth="1"/>
  </cols>
  <sheetData>
    <row r="2" spans="1:5" ht="13.5">
      <c r="B2" s="73" t="s">
        <v>13</v>
      </c>
      <c r="C2" s="1" t="s">
        <v>14</v>
      </c>
      <c r="D2" s="47"/>
    </row>
    <row r="3" spans="1:5" ht="13.5">
      <c r="B3" s="73" t="s">
        <v>15</v>
      </c>
      <c r="C3" s="83">
        <f>'RC'!B2</f>
        <v>41547</v>
      </c>
      <c r="D3" s="48" t="s">
        <v>167</v>
      </c>
    </row>
    <row r="4" spans="1:5" ht="18" customHeight="1">
      <c r="B4" s="53" t="s">
        <v>168</v>
      </c>
      <c r="C4" s="2"/>
      <c r="D4" s="49"/>
    </row>
    <row r="5" spans="1:5" ht="49.5">
      <c r="A5" s="45"/>
      <c r="B5" s="35"/>
      <c r="C5" s="46" t="s">
        <v>17</v>
      </c>
      <c r="D5" s="46" t="s">
        <v>18</v>
      </c>
    </row>
    <row r="6" spans="1:5" ht="18" customHeight="1">
      <c r="A6" s="45"/>
      <c r="B6" s="55" t="s">
        <v>169</v>
      </c>
      <c r="C6" s="45"/>
      <c r="D6" s="45"/>
    </row>
    <row r="7" spans="1:5" ht="18" customHeight="1">
      <c r="A7" s="45">
        <v>1</v>
      </c>
      <c r="B7" s="54" t="s">
        <v>170</v>
      </c>
      <c r="C7" s="61">
        <v>0.1171</v>
      </c>
      <c r="D7" s="61">
        <v>0.1074</v>
      </c>
      <c r="E7" s="62"/>
    </row>
    <row r="8" spans="1:5" ht="18" customHeight="1">
      <c r="A8" s="45">
        <v>2</v>
      </c>
      <c r="B8" s="54" t="s">
        <v>171</v>
      </c>
      <c r="C8" s="61">
        <v>0.15</v>
      </c>
      <c r="D8" s="61">
        <v>0.13589999999999999</v>
      </c>
    </row>
    <row r="9" spans="1:5" ht="18" customHeight="1">
      <c r="A9" s="45">
        <v>3</v>
      </c>
      <c r="B9" s="54" t="s">
        <v>172</v>
      </c>
      <c r="C9" s="69">
        <v>1.1148</v>
      </c>
      <c r="D9" s="69">
        <v>1.1323000000000001</v>
      </c>
    </row>
    <row r="10" spans="1:5" ht="18" customHeight="1">
      <c r="A10" s="45">
        <v>4</v>
      </c>
      <c r="B10" s="54" t="s">
        <v>173</v>
      </c>
      <c r="C10" s="69">
        <v>0.59419999999999995</v>
      </c>
      <c r="D10" s="70">
        <v>0</v>
      </c>
      <c r="E10" s="62"/>
    </row>
    <row r="11" spans="1:5" ht="18" customHeight="1">
      <c r="A11" s="45"/>
      <c r="B11" s="56" t="s">
        <v>174</v>
      </c>
      <c r="C11" s="67"/>
      <c r="D11" s="45"/>
    </row>
    <row r="12" spans="1:5" ht="18" customHeight="1">
      <c r="A12" s="45">
        <v>5</v>
      </c>
      <c r="B12" s="54" t="s">
        <v>175</v>
      </c>
      <c r="C12" s="69">
        <v>0.1041</v>
      </c>
      <c r="D12" s="69">
        <v>0.10920000000000001</v>
      </c>
      <c r="E12" s="62"/>
    </row>
    <row r="13" spans="1:5" ht="18" customHeight="1">
      <c r="A13" s="45">
        <v>6</v>
      </c>
      <c r="B13" s="96" t="s">
        <v>176</v>
      </c>
      <c r="C13" s="69">
        <v>4.9599999999999998E-2</v>
      </c>
      <c r="D13" s="69">
        <v>5.8200000000000002E-2</v>
      </c>
      <c r="E13" s="62"/>
    </row>
    <row r="14" spans="1:5" ht="18" customHeight="1">
      <c r="A14" s="45">
        <v>7</v>
      </c>
      <c r="B14" s="96" t="s">
        <v>177</v>
      </c>
      <c r="C14" s="70">
        <v>4.7199999999999999E-2</v>
      </c>
      <c r="D14" s="69">
        <v>3.9100000000000003E-2</v>
      </c>
      <c r="E14" s="64"/>
    </row>
    <row r="15" spans="1:5" ht="18" customHeight="1">
      <c r="A15" s="45">
        <v>8</v>
      </c>
      <c r="B15" s="96" t="s">
        <v>178</v>
      </c>
      <c r="C15" s="70">
        <v>5.45E-2</v>
      </c>
      <c r="D15" s="70">
        <v>5.0999999999999997E-2</v>
      </c>
      <c r="E15" s="68"/>
    </row>
    <row r="16" spans="1:5" ht="18" customHeight="1">
      <c r="A16" s="45">
        <v>9</v>
      </c>
      <c r="B16" s="96" t="s">
        <v>179</v>
      </c>
      <c r="C16" s="69">
        <v>1.6899999999999998E-2</v>
      </c>
      <c r="D16" s="69">
        <v>2.0199999999999999E-2</v>
      </c>
    </row>
    <row r="17" spans="1:5" ht="18" customHeight="1">
      <c r="A17" s="45">
        <v>10</v>
      </c>
      <c r="B17" s="96" t="s">
        <v>180</v>
      </c>
      <c r="C17" s="69">
        <v>0.10639999999999999</v>
      </c>
      <c r="D17" s="69">
        <v>0.13700000000000001</v>
      </c>
    </row>
    <row r="18" spans="1:5" ht="18" customHeight="1">
      <c r="A18" s="45"/>
      <c r="B18" s="56" t="s">
        <v>181</v>
      </c>
      <c r="C18" s="45"/>
      <c r="D18" s="45"/>
    </row>
    <row r="19" spans="1:5" ht="18" customHeight="1">
      <c r="A19" s="45">
        <v>11</v>
      </c>
      <c r="B19" s="97" t="s">
        <v>182</v>
      </c>
      <c r="C19" s="69">
        <v>0.1103</v>
      </c>
      <c r="D19" s="69">
        <v>6.1400000000000003E-2</v>
      </c>
      <c r="E19" s="64"/>
    </row>
    <row r="20" spans="1:5" ht="18" customHeight="1">
      <c r="A20" s="45">
        <v>12</v>
      </c>
      <c r="B20" s="54" t="s">
        <v>183</v>
      </c>
      <c r="C20" s="69">
        <v>8.8400000000000006E-2</v>
      </c>
      <c r="D20" s="69">
        <v>6.1199999999999997E-2</v>
      </c>
    </row>
    <row r="21" spans="1:5" ht="18" customHeight="1">
      <c r="A21" s="45">
        <v>13</v>
      </c>
      <c r="B21" s="54" t="s">
        <v>184</v>
      </c>
      <c r="C21" s="69">
        <v>0.71719999999999995</v>
      </c>
      <c r="D21" s="69">
        <v>0.7409</v>
      </c>
    </row>
    <row r="22" spans="1:5" ht="18" customHeight="1">
      <c r="A22" s="45">
        <v>14</v>
      </c>
      <c r="B22" s="54" t="s">
        <v>185</v>
      </c>
      <c r="C22" s="69">
        <v>0.56340000000000001</v>
      </c>
      <c r="D22" s="69">
        <v>0.60580000000000001</v>
      </c>
    </row>
    <row r="23" spans="1:5" ht="18" customHeight="1">
      <c r="A23" s="45">
        <v>15</v>
      </c>
      <c r="B23" s="54" t="s">
        <v>186</v>
      </c>
      <c r="C23" s="101">
        <v>1.8599999999999998E-2</v>
      </c>
      <c r="D23" s="101">
        <v>0.11849999999999999</v>
      </c>
    </row>
    <row r="24" spans="1:5" ht="18" customHeight="1">
      <c r="A24" s="45"/>
      <c r="B24" s="98" t="s">
        <v>187</v>
      </c>
      <c r="C24" s="45"/>
      <c r="D24" s="45"/>
    </row>
    <row r="25" spans="1:5" ht="18" customHeight="1">
      <c r="A25" s="45">
        <v>16</v>
      </c>
      <c r="B25" s="54" t="s">
        <v>188</v>
      </c>
      <c r="C25" s="69">
        <v>0.29409999999999997</v>
      </c>
      <c r="D25" s="63">
        <v>0.28189999999999998</v>
      </c>
    </row>
    <row r="26" spans="1:5" ht="18" customHeight="1">
      <c r="A26" s="45">
        <v>17</v>
      </c>
      <c r="B26" s="54" t="s">
        <v>189</v>
      </c>
      <c r="C26" s="69">
        <v>0.70889999999999997</v>
      </c>
      <c r="D26" s="63">
        <v>0.73770000000000002</v>
      </c>
    </row>
    <row r="27" spans="1:5" ht="18" customHeight="1">
      <c r="A27" s="45">
        <v>18</v>
      </c>
      <c r="B27" s="54" t="s">
        <v>190</v>
      </c>
      <c r="C27" s="69">
        <v>0.36859999999999998</v>
      </c>
      <c r="D27" s="69">
        <v>0.27729999999999999</v>
      </c>
    </row>
    <row r="28" spans="1:5" ht="15" customHeight="1">
      <c r="A28" s="52"/>
      <c r="B28" s="57"/>
      <c r="C28" s="52"/>
      <c r="D28" s="52"/>
    </row>
    <row r="29" spans="1:5" ht="15" customHeight="1">
      <c r="A29" s="52"/>
      <c r="B29" s="79" t="s">
        <v>58</v>
      </c>
      <c r="C29" s="2"/>
      <c r="D29" s="65"/>
    </row>
    <row r="30" spans="1:5" ht="11.25" customHeight="1">
      <c r="A30" s="52"/>
      <c r="B30" s="79"/>
      <c r="C30" s="2"/>
      <c r="D30" s="52"/>
    </row>
    <row r="31" spans="1:5" ht="15" customHeight="1">
      <c r="A31" s="52"/>
      <c r="B31" s="79" t="s">
        <v>59</v>
      </c>
      <c r="C31" s="2"/>
      <c r="D31" s="52"/>
    </row>
    <row r="32" spans="1:5" ht="15" customHeight="1">
      <c r="A32" s="52"/>
      <c r="B32" s="57"/>
      <c r="C32" s="66"/>
      <c r="D32" s="52"/>
    </row>
    <row r="33" spans="1:5" ht="15" customHeight="1">
      <c r="A33" s="52"/>
      <c r="B33" s="57"/>
      <c r="C33" s="65"/>
      <c r="D33" s="66"/>
    </row>
    <row r="34" spans="1:5" ht="15" customHeight="1">
      <c r="A34" s="52"/>
      <c r="B34" s="57"/>
      <c r="C34" s="52"/>
      <c r="D34" s="52"/>
    </row>
    <row r="35" spans="1:5" ht="15" customHeight="1">
      <c r="A35" s="52"/>
      <c r="B35" s="57"/>
      <c r="C35" s="52"/>
      <c r="D35" s="52"/>
    </row>
    <row r="36" spans="1:5" ht="15" customHeight="1">
      <c r="A36" s="52"/>
      <c r="B36" s="57"/>
      <c r="C36" s="52"/>
      <c r="D36" s="52"/>
    </row>
    <row r="37" spans="1:5" ht="17.25" customHeight="1">
      <c r="A37" s="52"/>
      <c r="B37" s="57"/>
      <c r="C37" s="52"/>
      <c r="D37" s="52"/>
    </row>
    <row r="38" spans="1:5" ht="19.5" customHeight="1">
      <c r="C38" s="52"/>
      <c r="D38" s="52"/>
      <c r="E38" s="52"/>
    </row>
    <row r="39" spans="1:5" ht="19.5" customHeight="1">
      <c r="C39" s="52"/>
      <c r="D39" s="52"/>
      <c r="E39" s="52"/>
    </row>
    <row r="40" spans="1:5">
      <c r="C40" s="52"/>
      <c r="D40" s="52"/>
      <c r="E40" s="52"/>
    </row>
    <row r="41" spans="1:5" ht="13.5">
      <c r="B41" s="50"/>
      <c r="C41" s="52"/>
      <c r="D41" s="52"/>
      <c r="E41" s="52"/>
    </row>
    <row r="42" spans="1:5" ht="13.5">
      <c r="B42" s="51"/>
      <c r="C42" s="52"/>
      <c r="D42" s="52"/>
      <c r="E42" s="52"/>
    </row>
    <row r="43" spans="1:5">
      <c r="C43" s="52"/>
      <c r="D43" s="52"/>
      <c r="E43" s="52"/>
    </row>
  </sheetData>
  <phoneticPr fontId="2" type="noConversion"/>
  <pageMargins left="0.47" right="0.38" top="0.27" bottom="0.26" header="0.18" footer="0.18"/>
  <pageSetup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7"/>
  <sheetViews>
    <sheetView showGridLines="0" zoomScaleNormal="100" zoomScaleSheetLayoutView="100" workbookViewId="0"/>
  </sheetViews>
  <sheetFormatPr defaultRowHeight="12.75"/>
  <cols>
    <col min="1" max="1" width="5.28515625" customWidth="1"/>
    <col min="2" max="2" width="83" customWidth="1"/>
    <col min="3" max="3" width="9.5703125" bestFit="1" customWidth="1"/>
    <col min="4" max="4" width="8.42578125" bestFit="1" customWidth="1"/>
  </cols>
  <sheetData>
    <row r="1" spans="1:4" ht="13.5">
      <c r="B1" s="73" t="s">
        <v>13</v>
      </c>
      <c r="C1" s="1" t="s">
        <v>14</v>
      </c>
      <c r="D1" s="1"/>
    </row>
    <row r="2" spans="1:4" ht="13.5">
      <c r="B2" s="73" t="s">
        <v>15</v>
      </c>
      <c r="C2" s="83">
        <f>'RC'!B2</f>
        <v>41547</v>
      </c>
      <c r="D2" s="83"/>
    </row>
    <row r="3" spans="1:4" ht="36" customHeight="1">
      <c r="A3" s="58"/>
      <c r="B3" s="122" t="s">
        <v>191</v>
      </c>
      <c r="C3" s="122"/>
      <c r="D3" s="59" t="s">
        <v>192</v>
      </c>
    </row>
    <row r="4" spans="1:4" ht="17.25" customHeight="1">
      <c r="A4" s="45"/>
      <c r="B4" s="114" t="s">
        <v>193</v>
      </c>
      <c r="C4" s="114"/>
      <c r="D4" s="117"/>
    </row>
    <row r="5" spans="1:4" ht="17.25" customHeight="1">
      <c r="A5" s="45">
        <v>1</v>
      </c>
      <c r="B5" s="111" t="s">
        <v>195</v>
      </c>
      <c r="C5" s="112"/>
      <c r="D5" s="113"/>
    </row>
    <row r="6" spans="1:4" ht="17.25" customHeight="1">
      <c r="A6" s="45">
        <v>2</v>
      </c>
      <c r="B6" s="111" t="s">
        <v>194</v>
      </c>
      <c r="C6" s="112"/>
      <c r="D6" s="113"/>
    </row>
    <row r="7" spans="1:4" ht="17.25" customHeight="1">
      <c r="A7" s="45">
        <v>3</v>
      </c>
      <c r="B7" s="105" t="s">
        <v>211</v>
      </c>
      <c r="C7" s="106"/>
      <c r="D7" s="107"/>
    </row>
    <row r="8" spans="1:4" ht="17.25" customHeight="1">
      <c r="A8" s="45">
        <v>4</v>
      </c>
      <c r="B8" s="105" t="s">
        <v>210</v>
      </c>
      <c r="C8" s="106"/>
      <c r="D8" s="107"/>
    </row>
    <row r="9" spans="1:4" ht="17.25" customHeight="1">
      <c r="A9" s="45">
        <v>5</v>
      </c>
      <c r="B9" s="111" t="s">
        <v>207</v>
      </c>
      <c r="C9" s="112"/>
      <c r="D9" s="121"/>
    </row>
    <row r="10" spans="1:4" ht="17.25" customHeight="1">
      <c r="A10" s="45">
        <v>6</v>
      </c>
      <c r="B10" s="111" t="s">
        <v>226</v>
      </c>
      <c r="C10" s="112"/>
      <c r="D10" s="121"/>
    </row>
    <row r="11" spans="1:4" ht="17.25" customHeight="1">
      <c r="A11" s="45">
        <v>7</v>
      </c>
      <c r="B11" s="111" t="s">
        <v>227</v>
      </c>
      <c r="C11" s="112"/>
      <c r="D11" s="121"/>
    </row>
    <row r="12" spans="1:4" ht="17.25" customHeight="1">
      <c r="A12" s="45"/>
      <c r="B12" s="111"/>
      <c r="C12" s="112"/>
      <c r="D12" s="121"/>
    </row>
    <row r="13" spans="1:4" ht="17.25" customHeight="1">
      <c r="A13" s="45"/>
      <c r="B13" s="116"/>
      <c r="C13" s="116"/>
      <c r="D13" s="117"/>
    </row>
    <row r="14" spans="1:4" ht="17.25" customHeight="1">
      <c r="A14" s="45"/>
      <c r="B14" s="114" t="s">
        <v>200</v>
      </c>
      <c r="C14" s="114"/>
      <c r="D14" s="117"/>
    </row>
    <row r="15" spans="1:4" ht="17.25" customHeight="1">
      <c r="A15" s="45">
        <v>1</v>
      </c>
      <c r="B15" s="118" t="s">
        <v>196</v>
      </c>
      <c r="C15" s="119"/>
      <c r="D15" s="120"/>
    </row>
    <row r="16" spans="1:4" ht="17.25" customHeight="1">
      <c r="A16" s="45">
        <v>2</v>
      </c>
      <c r="B16" s="118" t="s">
        <v>197</v>
      </c>
      <c r="C16" s="119"/>
      <c r="D16" s="120"/>
    </row>
    <row r="17" spans="1:4" ht="17.25" customHeight="1">
      <c r="A17" s="45">
        <v>3</v>
      </c>
      <c r="B17" s="118" t="s">
        <v>198</v>
      </c>
      <c r="C17" s="119"/>
      <c r="D17" s="120"/>
    </row>
    <row r="18" spans="1:4" ht="17.25" customHeight="1">
      <c r="A18" s="45">
        <v>4</v>
      </c>
      <c r="B18" s="118" t="s">
        <v>199</v>
      </c>
      <c r="C18" s="119"/>
      <c r="D18" s="120"/>
    </row>
    <row r="19" spans="1:4" ht="17.25" customHeight="1">
      <c r="A19" s="45">
        <v>5</v>
      </c>
      <c r="B19" s="118" t="s">
        <v>208</v>
      </c>
      <c r="C19" s="119"/>
      <c r="D19" s="120"/>
    </row>
    <row r="20" spans="1:4" ht="17.25" customHeight="1">
      <c r="A20" s="45">
        <v>6</v>
      </c>
      <c r="B20" s="118" t="s">
        <v>204</v>
      </c>
      <c r="C20" s="119"/>
      <c r="D20" s="120"/>
    </row>
    <row r="21" spans="1:4" ht="17.25" customHeight="1">
      <c r="A21" s="45">
        <v>7</v>
      </c>
      <c r="B21" s="111" t="s">
        <v>205</v>
      </c>
      <c r="C21" s="112"/>
      <c r="D21" s="123"/>
    </row>
    <row r="22" spans="1:4" ht="17.25" customHeight="1">
      <c r="A22" s="45"/>
      <c r="B22" s="111"/>
      <c r="C22" s="112"/>
      <c r="D22" s="113"/>
    </row>
    <row r="23" spans="1:4" ht="17.25" customHeight="1">
      <c r="A23" s="45"/>
      <c r="B23" s="116"/>
      <c r="C23" s="116"/>
      <c r="D23" s="117"/>
    </row>
    <row r="24" spans="1:4" ht="27" customHeight="1">
      <c r="A24" s="45"/>
      <c r="B24" s="114" t="s">
        <v>201</v>
      </c>
      <c r="C24" s="114"/>
      <c r="D24" s="115"/>
    </row>
    <row r="25" spans="1:4" ht="17.25" customHeight="1">
      <c r="A25" s="45">
        <v>1</v>
      </c>
      <c r="B25" s="111" t="s">
        <v>212</v>
      </c>
      <c r="C25" s="112"/>
      <c r="D25" s="113"/>
    </row>
    <row r="26" spans="1:4" ht="17.25" customHeight="1">
      <c r="A26" s="45">
        <v>2</v>
      </c>
      <c r="B26" s="111" t="s">
        <v>213</v>
      </c>
      <c r="C26" s="112"/>
      <c r="D26" s="113"/>
    </row>
    <row r="27" spans="1:4" ht="17.25" customHeight="1">
      <c r="A27" s="45">
        <v>3</v>
      </c>
      <c r="B27" s="102" t="s">
        <v>214</v>
      </c>
      <c r="C27" s="103"/>
      <c r="D27" s="104"/>
    </row>
    <row r="28" spans="1:4" ht="17.25" customHeight="1">
      <c r="A28" s="45">
        <v>4</v>
      </c>
      <c r="B28" s="111" t="s">
        <v>215</v>
      </c>
      <c r="C28" s="112"/>
      <c r="D28" s="113"/>
    </row>
    <row r="29" spans="1:4" ht="17.25" customHeight="1">
      <c r="A29" s="45">
        <v>5</v>
      </c>
      <c r="B29" s="111" t="s">
        <v>216</v>
      </c>
      <c r="C29" s="112"/>
      <c r="D29" s="113"/>
    </row>
    <row r="30" spans="1:4" ht="17.25" customHeight="1">
      <c r="A30" s="45">
        <v>6</v>
      </c>
      <c r="B30" s="111" t="s">
        <v>217</v>
      </c>
      <c r="C30" s="112"/>
      <c r="D30" s="113"/>
    </row>
    <row r="31" spans="1:4" ht="17.25" customHeight="1">
      <c r="A31" s="45">
        <v>7</v>
      </c>
      <c r="B31" s="111" t="s">
        <v>218</v>
      </c>
      <c r="C31" s="112"/>
      <c r="D31" s="113"/>
    </row>
    <row r="32" spans="1:4" ht="17.25" customHeight="1">
      <c r="A32" s="45">
        <v>8</v>
      </c>
      <c r="B32" s="111" t="s">
        <v>219</v>
      </c>
      <c r="C32" s="112"/>
      <c r="D32" s="113"/>
    </row>
    <row r="33" spans="1:4" ht="17.25" customHeight="1">
      <c r="A33" s="45">
        <v>9</v>
      </c>
      <c r="B33" s="111" t="s">
        <v>220</v>
      </c>
      <c r="C33" s="112"/>
      <c r="D33" s="113"/>
    </row>
    <row r="34" spans="1:4" ht="17.25" customHeight="1">
      <c r="A34" s="45">
        <v>10</v>
      </c>
      <c r="B34" s="111" t="s">
        <v>221</v>
      </c>
      <c r="C34" s="112"/>
      <c r="D34" s="113"/>
    </row>
    <row r="35" spans="1:4" ht="17.25" customHeight="1">
      <c r="A35" s="45">
        <v>11</v>
      </c>
      <c r="B35" s="111" t="s">
        <v>222</v>
      </c>
      <c r="C35" s="112"/>
      <c r="D35" s="113"/>
    </row>
    <row r="36" spans="1:4" ht="17.25" customHeight="1">
      <c r="A36" s="45"/>
      <c r="B36" s="116"/>
      <c r="C36" s="116"/>
      <c r="D36" s="117"/>
    </row>
    <row r="37" spans="1:4" ht="13.5">
      <c r="A37" s="99"/>
      <c r="B37" s="114" t="s">
        <v>203</v>
      </c>
      <c r="C37" s="114"/>
      <c r="D37" s="115"/>
    </row>
    <row r="38" spans="1:4" ht="17.25" customHeight="1">
      <c r="A38" s="45">
        <v>1</v>
      </c>
      <c r="B38" s="111" t="s">
        <v>216</v>
      </c>
      <c r="C38" s="112"/>
      <c r="D38" s="113"/>
    </row>
    <row r="39" spans="1:4" ht="17.25" customHeight="1">
      <c r="A39" s="45">
        <v>2</v>
      </c>
      <c r="B39" s="111" t="s">
        <v>217</v>
      </c>
      <c r="C39" s="112"/>
      <c r="D39" s="113"/>
    </row>
    <row r="40" spans="1:4" ht="17.25" customHeight="1">
      <c r="A40" s="45">
        <v>3</v>
      </c>
      <c r="B40" s="111" t="s">
        <v>218</v>
      </c>
      <c r="C40" s="112"/>
      <c r="D40" s="113"/>
    </row>
    <row r="41" spans="1:4" ht="17.25" customHeight="1">
      <c r="A41" s="45">
        <v>4</v>
      </c>
      <c r="B41" s="111" t="s">
        <v>223</v>
      </c>
      <c r="C41" s="112"/>
      <c r="D41" s="113"/>
    </row>
    <row r="42" spans="1:4" ht="17.25" customHeight="1">
      <c r="A42" s="45">
        <v>5</v>
      </c>
      <c r="B42" s="111" t="s">
        <v>224</v>
      </c>
      <c r="C42" s="112"/>
      <c r="D42" s="113"/>
    </row>
    <row r="43" spans="1:4" ht="17.25" customHeight="1">
      <c r="A43" s="45">
        <v>6</v>
      </c>
      <c r="B43" s="111" t="s">
        <v>225</v>
      </c>
      <c r="C43" s="112"/>
      <c r="D43" s="113"/>
    </row>
    <row r="45" spans="1:4">
      <c r="B45" s="79" t="s">
        <v>58</v>
      </c>
    </row>
    <row r="46" spans="1:4">
      <c r="B46" s="79"/>
    </row>
    <row r="47" spans="1:4">
      <c r="B47" s="79" t="s">
        <v>59</v>
      </c>
    </row>
  </sheetData>
  <mergeCells count="38">
    <mergeCell ref="B42:D42"/>
    <mergeCell ref="B43:D43"/>
    <mergeCell ref="B3:C3"/>
    <mergeCell ref="B23:D23"/>
    <mergeCell ref="B9:D9"/>
    <mergeCell ref="B19:D19"/>
    <mergeCell ref="B21:D21"/>
    <mergeCell ref="B16:D16"/>
    <mergeCell ref="B17:D17"/>
    <mergeCell ref="B11:D11"/>
    <mergeCell ref="B12:D12"/>
    <mergeCell ref="B20:D20"/>
    <mergeCell ref="B4:D4"/>
    <mergeCell ref="B5:D5"/>
    <mergeCell ref="B24:D24"/>
    <mergeCell ref="B25:D25"/>
    <mergeCell ref="B6:D6"/>
    <mergeCell ref="B18:D18"/>
    <mergeCell ref="B14:D14"/>
    <mergeCell ref="B22:D22"/>
    <mergeCell ref="B15:D15"/>
    <mergeCell ref="B10:D10"/>
    <mergeCell ref="B13:D13"/>
    <mergeCell ref="B26:D26"/>
    <mergeCell ref="B32:D32"/>
    <mergeCell ref="B33:D33"/>
    <mergeCell ref="B34:D34"/>
    <mergeCell ref="B35:D35"/>
    <mergeCell ref="B31:D31"/>
    <mergeCell ref="B30:D30"/>
    <mergeCell ref="B41:D41"/>
    <mergeCell ref="B28:D28"/>
    <mergeCell ref="B29:D29"/>
    <mergeCell ref="B40:D40"/>
    <mergeCell ref="B38:D38"/>
    <mergeCell ref="B39:D39"/>
    <mergeCell ref="B37:D37"/>
    <mergeCell ref="B36:D36"/>
  </mergeCells>
  <phoneticPr fontId="2" type="noConversion"/>
  <pageMargins left="0.75" right="0.75" top="0.44" bottom="0.31" header="0.28999999999999998" footer="0.18"/>
  <pageSetup scale="78" orientation="portrait" r:id="rId1"/>
  <headerFooter alignWithMargins="0">
    <oddHeader>&amp;R&amp;"Geo_Arial,Regular"&amp;9Annex to Transparency Regulation about Financial Condition of a Commercial Bank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RC</vt:lpstr>
      <vt:lpstr>RI</vt:lpstr>
      <vt:lpstr>RC-O</vt:lpstr>
      <vt:lpstr>Ratios</vt:lpstr>
      <vt:lpstr>shareholders</vt:lpstr>
      <vt:lpstr>Ratios!Print_Area</vt:lpstr>
      <vt:lpstr>RI!Print_Area</vt:lpstr>
      <vt:lpstr>shareholders!Print_Area</vt:lpstr>
      <vt:lpstr>RI!Print_Titles</vt:lpstr>
    </vt:vector>
  </TitlesOfParts>
  <Company>nbg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 Ramishvili</dc:creator>
  <cp:lastModifiedBy>ichernigina</cp:lastModifiedBy>
  <cp:lastPrinted>2009-10-15T06:16:39Z</cp:lastPrinted>
  <dcterms:created xsi:type="dcterms:W3CDTF">2006-03-24T12:21:33Z</dcterms:created>
  <dcterms:modified xsi:type="dcterms:W3CDTF">2013-11-05T09:07:16Z</dcterms:modified>
</cp:coreProperties>
</file>