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shareholders!$A$1:$D$58</definedName>
    <definedName name="_xlnm.Print_Titles" localSheetId="1">RI!$4:$5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C2" i="5"/>
  <c r="C3" i="4"/>
  <c r="B2" i="2"/>
  <c r="B2" i="3"/>
</calcChain>
</file>

<file path=xl/sharedStrings.xml><?xml version="1.0" encoding="utf-8"?>
<sst xmlns="http://schemas.openxmlformats.org/spreadsheetml/2006/main" count="305" uniqueCount="228">
  <si>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</si>
  <si>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</si>
  <si>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</si>
  <si>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</si>
  <si>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</si>
  <si>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</si>
  <si>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</si>
  <si>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</si>
  <si>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</si>
  <si>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</si>
  <si>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</si>
  <si>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</si>
  <si>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</si>
  <si>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</si>
  <si>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</si>
  <si>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</si>
  <si>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</si>
  <si>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</si>
  <si>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</si>
  <si>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</si>
  <si>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</si>
  <si>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</si>
  <si>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</si>
  <si>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</si>
  <si>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</si>
  <si>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</si>
  <si>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</si>
  <si>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</si>
  <si>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</si>
  <si>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</si>
  <si>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</si>
  <si>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</si>
  <si>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</si>
  <si>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</si>
  <si>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</si>
  <si>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</si>
  <si>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</si>
  <si>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</si>
  <si>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</si>
  <si>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</si>
  <si>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</si>
  <si>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</si>
  <si>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</si>
  <si>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</si>
  <si>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</si>
  <si>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</si>
  <si>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</si>
  <si>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</si>
  <si>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</si>
  <si>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</si>
  <si>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</si>
  <si>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</si>
  <si>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</si>
  <si>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</si>
  <si>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</si>
  <si>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</si>
  <si>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</si>
  <si>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</si>
  <si>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</si>
  <si>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</si>
  <si>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</si>
  <si>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</si>
  <si>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</si>
  <si>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</si>
  <si>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</si>
  <si>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</si>
  <si>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</si>
  <si>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</si>
  <si>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</si>
  <si>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</si>
  <si>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</si>
  <si>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</si>
  <si>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</si>
  <si>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</si>
  <si>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</si>
  <si>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</si>
  <si>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</si>
  <si>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</si>
  <si>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</si>
  <si>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</si>
  <si>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</si>
  <si>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</si>
  <si>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</si>
  <si>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</si>
  <si>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</si>
  <si>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</si>
  <si>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</si>
  <si>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</si>
  <si>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</si>
  <si>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</si>
  <si>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</si>
  <si>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</si>
  <si>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</si>
  <si>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</si>
  <si>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</si>
  <si>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</si>
  <si>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</si>
  <si>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</si>
  <si>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</si>
  <si>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</si>
  <si>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</si>
  <si>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</si>
  <si>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</si>
  <si>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</si>
  <si>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</si>
  <si>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</si>
  <si>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</si>
  <si>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</si>
  <si>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</si>
  <si>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</si>
  <si>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</si>
  <si>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</si>
  <si>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</si>
  <si>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</si>
  <si>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</si>
  <si>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</si>
  <si>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</si>
  <si>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</si>
  <si>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</si>
  <si>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</si>
  <si>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</si>
  <si>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</si>
  <si>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</si>
  <si>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</si>
  <si>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</si>
  <si>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</si>
  <si>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</si>
  <si>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</si>
  <si>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</si>
  <si>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</si>
  <si>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</si>
  <si>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</si>
  <si>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</si>
  <si>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</si>
  <si>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</si>
  <si>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</si>
  <si>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</si>
  <si>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</si>
  <si>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</si>
  <si>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</si>
  <si>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</si>
  <si>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</si>
  <si>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</si>
  <si>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</si>
  <si>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</si>
  <si>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</si>
  <si>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</si>
  <si>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</si>
  <si>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</si>
  <si>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</si>
  <si>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</si>
  <si>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</si>
  <si>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</si>
  <si>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</si>
  <si>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</si>
  <si>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</si>
  <si>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</si>
  <si>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</si>
  <si>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</si>
  <si>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</si>
  <si>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</si>
  <si>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</si>
  <si>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</si>
  <si>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</si>
  <si>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</si>
  <si>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</si>
  <si>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</si>
  <si>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</si>
  <si>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</si>
  <si>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</si>
  <si>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</si>
  <si>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</si>
  <si>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</si>
  <si>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</si>
  <si>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</si>
  <si>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</si>
  <si>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</si>
  <si>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</si>
  <si>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</si>
  <si>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</si>
  <si>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</si>
  <si>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</si>
  <si>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</si>
  <si>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</si>
  <si>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</si>
  <si>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</si>
  <si>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</si>
  <si>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</si>
  <si>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</si>
  <si>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</si>
  <si>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</si>
  <si>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</si>
  <si>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</si>
  <si>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</si>
  <si>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</si>
  <si>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</si>
  <si>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 xml:space="preserve">David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</si>
  <si>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</si>
  <si>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</si>
  <si>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</si>
  <si>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</si>
  <si>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</si>
  <si>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</si>
  <si>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</si>
  <si>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</si>
  <si>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</si>
  <si>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</si>
  <si>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</si>
  <si>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</si>
  <si>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Mike Hesketh</t>
  </si>
  <si>
    <t>Giorgi Shagidze</t>
  </si>
  <si>
    <t>Income from loan penalties</t>
  </si>
  <si>
    <t>Eric J.  Rajendra</t>
  </si>
  <si>
    <t>Irina Schmidt</t>
  </si>
  <si>
    <t>David Khazaradze - 2.53%</t>
  </si>
  <si>
    <t>Meijer Bob - 2.75%</t>
  </si>
  <si>
    <t>TBC HOLDINGS LTD - 20.68%</t>
  </si>
  <si>
    <t>EBRD - 19.80%</t>
  </si>
  <si>
    <t>I F C - 19.80%</t>
  </si>
  <si>
    <t>D E G - 11.32%</t>
  </si>
  <si>
    <t>LIQUID CRYSTAL INTERNATIONAL N.V - 7.06%</t>
  </si>
  <si>
    <t>JPMorgan Chase Bank - 4.93%</t>
  </si>
  <si>
    <t>Ashmore Cayman SPC - 4.52%</t>
  </si>
  <si>
    <t>F M O - 3.23%</t>
  </si>
  <si>
    <t>Vakhtang Butskhrikidze - 1.04%</t>
  </si>
  <si>
    <t>Badri Japaridze - 9.14%</t>
  </si>
  <si>
    <t>Mamuka Khazaradze -  18.24%</t>
  </si>
  <si>
    <t>TBC HOLDING LTD - 20.68%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</si>
</sst>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7" fillId="0" borderId="10" xfId="0" applyFont="1" applyFill="1" applyBorder="1" applyAlignment="1">
      <alignment horizontal="center" wrapText="1"/>
    </xf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66"/>
  <sheetViews>
    <sheetView showGridLines="0" zoomScaleNormal="100" zoomScaleSheetLayoutView="100" workbookViewId="0">
      <selection activeCell="C6" sqref="C6:H40"/>
    </sheetView>
  </sheetViews>
  <sheetFormatPr defaultRowHeight="13.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73" t="s">
        <v>15</v>
      </c>
      <c r="B2" s="83">
        <v>41182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4"/>
      <c r="B3" s="5" t="s">
        <v>60</v>
      </c>
      <c r="F3" s="2"/>
      <c r="G3" s="2"/>
      <c r="H3" s="74" t="s">
        <v>203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>
      <c r="A4" s="20"/>
      <c r="B4" s="21"/>
      <c r="C4" s="105" t="s">
        <v>17</v>
      </c>
      <c r="D4" s="105"/>
      <c r="E4" s="105"/>
      <c r="F4" s="106" t="s">
        <v>18</v>
      </c>
      <c r="G4" s="107"/>
      <c r="H4" s="10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22">
        <v>1</v>
      </c>
      <c r="B6" s="6" t="s">
        <v>23</v>
      </c>
      <c r="C6" s="7">
        <v>66593907.310000002</v>
      </c>
      <c r="D6" s="7">
        <v>119202909.7252</v>
      </c>
      <c r="E6" s="7">
        <v>185796817.0352</v>
      </c>
      <c r="F6" s="7">
        <v>45704591.269999996</v>
      </c>
      <c r="G6" s="7">
        <v>36796922.640600003</v>
      </c>
      <c r="H6" s="7">
        <v>82501513.910600007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22">
        <v>2</v>
      </c>
      <c r="B7" s="6" t="s">
        <v>24</v>
      </c>
      <c r="C7" s="7">
        <v>75177805.900000006</v>
      </c>
      <c r="D7" s="7">
        <v>299980087.22070003</v>
      </c>
      <c r="E7" s="7">
        <v>375157893.1207</v>
      </c>
      <c r="F7" s="7">
        <v>60375614.840000004</v>
      </c>
      <c r="G7" s="7">
        <v>222958967.89089999</v>
      </c>
      <c r="H7" s="7">
        <v>283334582.73089999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22">
        <v>3</v>
      </c>
      <c r="B8" s="6" t="s">
        <v>25</v>
      </c>
      <c r="C8" s="7">
        <v>68909.460000000006</v>
      </c>
      <c r="D8" s="7">
        <v>141400595.7721</v>
      </c>
      <c r="E8" s="7">
        <v>141469505.23210001</v>
      </c>
      <c r="F8" s="7">
        <v>60042238.780000001</v>
      </c>
      <c r="G8" s="7">
        <v>107303612.6842</v>
      </c>
      <c r="H8" s="7">
        <v>167345851.46420002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22">
        <v>5</v>
      </c>
      <c r="B10" s="6" t="s">
        <v>27</v>
      </c>
      <c r="C10" s="7">
        <v>410009025.47000003</v>
      </c>
      <c r="D10" s="7">
        <v>0</v>
      </c>
      <c r="E10" s="7">
        <v>410009025.47000003</v>
      </c>
      <c r="F10" s="7">
        <v>323292848.23000002</v>
      </c>
      <c r="G10" s="7">
        <v>-0.43180000000000002</v>
      </c>
      <c r="H10" s="7">
        <v>323292847.79820001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2">
        <v>6.1</v>
      </c>
      <c r="B11" s="8" t="s">
        <v>28</v>
      </c>
      <c r="C11" s="7">
        <v>585141923.91000009</v>
      </c>
      <c r="D11" s="7">
        <v>1673602320.5890002</v>
      </c>
      <c r="E11" s="7">
        <v>2258744244.4990005</v>
      </c>
      <c r="F11" s="7">
        <v>440284673.67000008</v>
      </c>
      <c r="G11" s="7">
        <v>1468148930.2563</v>
      </c>
      <c r="H11" s="7">
        <v>1908433603.9263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22">
        <v>6.2</v>
      </c>
      <c r="B12" s="8" t="s">
        <v>29</v>
      </c>
      <c r="C12" s="7">
        <v>-35737933.191</v>
      </c>
      <c r="D12" s="7">
        <v>-102466123.56560001</v>
      </c>
      <c r="E12" s="7">
        <v>-138204056.75660002</v>
      </c>
      <c r="F12" s="7">
        <v>-61625287.620000005</v>
      </c>
      <c r="G12" s="7">
        <v>-75179586.634000003</v>
      </c>
      <c r="H12" s="7">
        <v>-136804874.25400001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2">
        <v>6</v>
      </c>
      <c r="B13" s="6" t="s">
        <v>30</v>
      </c>
      <c r="C13" s="7">
        <v>549403990.7190001</v>
      </c>
      <c r="D13" s="7">
        <v>1571136197.0234003</v>
      </c>
      <c r="E13" s="7">
        <v>2120540187.7424004</v>
      </c>
      <c r="F13" s="7">
        <v>378659386.05000007</v>
      </c>
      <c r="G13" s="7">
        <v>1392969343.6222999</v>
      </c>
      <c r="H13" s="7">
        <v>1771628729.6722999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22">
        <v>7</v>
      </c>
      <c r="B14" s="6" t="s">
        <v>31</v>
      </c>
      <c r="C14" s="7">
        <v>10511431</v>
      </c>
      <c r="D14" s="7">
        <v>25117661.284199998</v>
      </c>
      <c r="E14" s="7">
        <v>35629092.284199998</v>
      </c>
      <c r="F14" s="7">
        <v>6582246.3200000012</v>
      </c>
      <c r="G14" s="7">
        <v>14256952.018099999</v>
      </c>
      <c r="H14" s="7">
        <v>20839198.338100001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2">
        <v>8</v>
      </c>
      <c r="B15" s="6" t="s">
        <v>32</v>
      </c>
      <c r="C15" s="7">
        <v>29831957.009999998</v>
      </c>
      <c r="D15" s="7" t="s">
        <v>207</v>
      </c>
      <c r="E15" s="7">
        <v>29831957.009999998</v>
      </c>
      <c r="F15" s="7">
        <v>36671771.390000001</v>
      </c>
      <c r="G15" s="7" t="s">
        <v>207</v>
      </c>
      <c r="H15" s="7">
        <v>36671771.390000001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2">
        <v>9</v>
      </c>
      <c r="B16" s="6" t="s">
        <v>33</v>
      </c>
      <c r="C16" s="7">
        <v>64438619.370000005</v>
      </c>
      <c r="D16" s="7">
        <v>0</v>
      </c>
      <c r="E16" s="7">
        <v>64438619.370000005</v>
      </c>
      <c r="F16" s="7">
        <v>64706621</v>
      </c>
      <c r="G16" s="7">
        <v>0</v>
      </c>
      <c r="H16" s="7">
        <v>64706621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2">
        <v>10</v>
      </c>
      <c r="B17" s="6" t="s">
        <v>34</v>
      </c>
      <c r="C17" s="7">
        <v>192760432.30000001</v>
      </c>
      <c r="D17" s="7" t="s">
        <v>207</v>
      </c>
      <c r="E17" s="7">
        <v>192760432.30000001</v>
      </c>
      <c r="F17" s="7">
        <v>168676700.40000001</v>
      </c>
      <c r="G17" s="7" t="s">
        <v>207</v>
      </c>
      <c r="H17" s="7">
        <v>168676700.40000001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2">
        <v>11</v>
      </c>
      <c r="B18" s="6" t="s">
        <v>35</v>
      </c>
      <c r="C18" s="7">
        <v>22128549.091800004</v>
      </c>
      <c r="D18" s="7">
        <v>26689818.737099998</v>
      </c>
      <c r="E18" s="7">
        <v>48818367.828900002</v>
      </c>
      <c r="F18" s="7">
        <v>25683018.4274</v>
      </c>
      <c r="G18" s="7">
        <v>34857197.856799997</v>
      </c>
      <c r="H18" s="7">
        <v>60540216.284199998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>
      <c r="A19" s="22">
        <v>12</v>
      </c>
      <c r="B19" s="77" t="s">
        <v>36</v>
      </c>
      <c r="C19" s="100">
        <v>1420924627.6308002</v>
      </c>
      <c r="D19" s="100">
        <v>2183527269.7627006</v>
      </c>
      <c r="E19" s="7">
        <v>3604451897.3935008</v>
      </c>
      <c r="F19" s="100">
        <v>1170395036.7074003</v>
      </c>
      <c r="G19" s="100">
        <v>1809142996.2811</v>
      </c>
      <c r="H19" s="7">
        <v>2979538032.9885006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2">
        <v>13</v>
      </c>
      <c r="B21" s="76" t="s">
        <v>38</v>
      </c>
      <c r="C21" s="7">
        <v>47671722.950000003</v>
      </c>
      <c r="D21" s="7">
        <v>1056281.8603999999</v>
      </c>
      <c r="E21" s="7">
        <v>48728004.810400002</v>
      </c>
      <c r="F21" s="7">
        <v>14178209.039999999</v>
      </c>
      <c r="G21" s="7">
        <v>144543706.949</v>
      </c>
      <c r="H21" s="7">
        <v>158721915.98899999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2">
        <v>14</v>
      </c>
      <c r="B22" s="6" t="s">
        <v>39</v>
      </c>
      <c r="C22" s="7">
        <v>343064160.58999997</v>
      </c>
      <c r="D22" s="7">
        <v>228773081.48930001</v>
      </c>
      <c r="E22" s="7">
        <v>571837242.07929993</v>
      </c>
      <c r="F22" s="7">
        <v>291670014.12</v>
      </c>
      <c r="G22" s="7">
        <v>178581683.30790102</v>
      </c>
      <c r="H22" s="7">
        <v>470251697.42790103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2">
        <v>15</v>
      </c>
      <c r="B23" s="6" t="s">
        <v>40</v>
      </c>
      <c r="C23" s="7">
        <v>155056862.72000003</v>
      </c>
      <c r="D23" s="7">
        <v>272537261.52319998</v>
      </c>
      <c r="E23" s="7">
        <v>427594124.2432</v>
      </c>
      <c r="F23" s="7">
        <v>112938377.31</v>
      </c>
      <c r="G23" s="7">
        <v>321342027.89120001</v>
      </c>
      <c r="H23" s="7">
        <v>434280405.20120001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2">
        <v>16</v>
      </c>
      <c r="B24" s="6" t="s">
        <v>41</v>
      </c>
      <c r="C24" s="7">
        <v>112376325.5</v>
      </c>
      <c r="D24" s="7">
        <v>1197777393.4129</v>
      </c>
      <c r="E24" s="7">
        <v>1310153718.9129</v>
      </c>
      <c r="F24" s="7">
        <v>88394544.049999997</v>
      </c>
      <c r="G24" s="7">
        <v>765357195.4332</v>
      </c>
      <c r="H24" s="7">
        <v>853751739.48319995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2">
        <v>18</v>
      </c>
      <c r="B26" s="6" t="s">
        <v>43</v>
      </c>
      <c r="C26" s="7">
        <v>113983535.40000001</v>
      </c>
      <c r="D26" s="7">
        <v>369587685.32999998</v>
      </c>
      <c r="E26" s="7">
        <v>483571220.73000002</v>
      </c>
      <c r="F26" s="7">
        <v>117153125</v>
      </c>
      <c r="G26" s="7">
        <v>265319358.98999998</v>
      </c>
      <c r="H26" s="7">
        <v>382472483.99000001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2">
        <v>19</v>
      </c>
      <c r="B27" s="6" t="s">
        <v>44</v>
      </c>
      <c r="C27" s="7">
        <v>3828562.6999999997</v>
      </c>
      <c r="D27" s="7">
        <v>42686987.260299996</v>
      </c>
      <c r="E27" s="7">
        <v>46515549.960299999</v>
      </c>
      <c r="F27" s="7">
        <v>2570091.31</v>
      </c>
      <c r="G27" s="7">
        <v>25652009.567800004</v>
      </c>
      <c r="H27" s="7">
        <v>28222100.877800003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2">
        <v>20</v>
      </c>
      <c r="B28" s="6" t="s">
        <v>45</v>
      </c>
      <c r="C28" s="7">
        <v>30489080.676799998</v>
      </c>
      <c r="D28" s="7">
        <v>33099749.252200004</v>
      </c>
      <c r="E28" s="7">
        <v>63588829.929000005</v>
      </c>
      <c r="F28" s="7">
        <v>48666098.093000002</v>
      </c>
      <c r="G28" s="7">
        <v>43188464.836400002</v>
      </c>
      <c r="H28" s="7">
        <v>91854562.929399997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2">
        <v>21</v>
      </c>
      <c r="B29" s="6" t="s">
        <v>46</v>
      </c>
      <c r="C29" s="7">
        <v>0</v>
      </c>
      <c r="D29" s="7">
        <v>122788200</v>
      </c>
      <c r="E29" s="7">
        <v>122788200</v>
      </c>
      <c r="F29" s="7">
        <v>0</v>
      </c>
      <c r="G29" s="7">
        <v>141185000</v>
      </c>
      <c r="H29" s="7">
        <v>141185000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>
      <c r="A30" s="22">
        <v>22</v>
      </c>
      <c r="B30" s="77" t="s">
        <v>47</v>
      </c>
      <c r="C30" s="100">
        <v>806470250.53680003</v>
      </c>
      <c r="D30" s="100">
        <v>2268306640.1282997</v>
      </c>
      <c r="E30" s="7">
        <v>3074776890.6650996</v>
      </c>
      <c r="F30" s="100">
        <v>675570458.92299998</v>
      </c>
      <c r="G30" s="100">
        <v>1885169446.9755013</v>
      </c>
      <c r="H30" s="7">
        <v>2560739905.8985014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2">
        <v>23</v>
      </c>
      <c r="B32" s="76" t="s">
        <v>49</v>
      </c>
      <c r="C32" s="7">
        <v>15327400</v>
      </c>
      <c r="D32" s="10" t="s">
        <v>207</v>
      </c>
      <c r="E32" s="7">
        <v>15327400</v>
      </c>
      <c r="F32" s="7">
        <v>15171000</v>
      </c>
      <c r="G32" s="10" t="s">
        <v>207</v>
      </c>
      <c r="H32" s="7">
        <v>15171000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>
      <c r="A33" s="22">
        <v>24</v>
      </c>
      <c r="B33" s="6" t="s">
        <v>50</v>
      </c>
      <c r="C33" s="7">
        <v>0</v>
      </c>
      <c r="D33" s="10" t="s">
        <v>207</v>
      </c>
      <c r="E33" s="7">
        <v>0</v>
      </c>
      <c r="F33" s="7">
        <v>0</v>
      </c>
      <c r="G33" s="10" t="s">
        <v>207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>
      <c r="A34" s="22">
        <v>25</v>
      </c>
      <c r="B34" s="8" t="s">
        <v>51</v>
      </c>
      <c r="C34" s="7">
        <v>0</v>
      </c>
      <c r="D34" s="10" t="s">
        <v>207</v>
      </c>
      <c r="E34" s="7">
        <v>0</v>
      </c>
      <c r="F34" s="7">
        <v>0</v>
      </c>
      <c r="G34" s="10" t="s">
        <v>207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>
      <c r="A35" s="22">
        <v>26</v>
      </c>
      <c r="B35" s="6" t="s">
        <v>52</v>
      </c>
      <c r="C35" s="7">
        <v>209331836.34</v>
      </c>
      <c r="D35" s="10" t="s">
        <v>207</v>
      </c>
      <c r="E35" s="7">
        <v>209331836.34</v>
      </c>
      <c r="F35" s="7">
        <v>203090706.34</v>
      </c>
      <c r="G35" s="10" t="s">
        <v>207</v>
      </c>
      <c r="H35" s="7">
        <v>203090706.34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>
      <c r="A36" s="22">
        <v>27</v>
      </c>
      <c r="B36" s="6" t="s">
        <v>53</v>
      </c>
      <c r="C36" s="7">
        <v>0</v>
      </c>
      <c r="D36" s="10" t="s">
        <v>207</v>
      </c>
      <c r="E36" s="7">
        <v>0</v>
      </c>
      <c r="F36" s="7">
        <v>0</v>
      </c>
      <c r="G36" s="10" t="s">
        <v>207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>
      <c r="A37" s="22">
        <v>28</v>
      </c>
      <c r="B37" s="6" t="s">
        <v>54</v>
      </c>
      <c r="C37" s="7">
        <v>275241341.82840103</v>
      </c>
      <c r="D37" s="10" t="s">
        <v>207</v>
      </c>
      <c r="E37" s="7">
        <v>275241341.82840103</v>
      </c>
      <c r="F37" s="7">
        <v>171752347.75000006</v>
      </c>
      <c r="G37" s="10" t="s">
        <v>207</v>
      </c>
      <c r="H37" s="7">
        <v>171752347.75000006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>
      <c r="A38" s="22">
        <v>29</v>
      </c>
      <c r="B38" s="6" t="s">
        <v>55</v>
      </c>
      <c r="C38" s="7">
        <v>29774428.579999998</v>
      </c>
      <c r="D38" s="10" t="s">
        <v>207</v>
      </c>
      <c r="E38" s="7">
        <v>29774428.579999998</v>
      </c>
      <c r="F38" s="7">
        <v>28784073</v>
      </c>
      <c r="G38" s="10" t="s">
        <v>207</v>
      </c>
      <c r="H38" s="7">
        <v>28784073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>
      <c r="A39" s="22">
        <v>30</v>
      </c>
      <c r="B39" s="77" t="s">
        <v>56</v>
      </c>
      <c r="C39" s="7">
        <v>529675006.74840099</v>
      </c>
      <c r="D39" s="10" t="s">
        <v>207</v>
      </c>
      <c r="E39" s="7">
        <v>529675006.74840099</v>
      </c>
      <c r="F39" s="7">
        <v>418798127.09000003</v>
      </c>
      <c r="G39" s="10" t="s">
        <v>207</v>
      </c>
      <c r="H39" s="7">
        <v>418798127.09000003</v>
      </c>
    </row>
    <row r="40" spans="1:58" ht="18" customHeight="1" thickBot="1">
      <c r="A40" s="22">
        <v>31</v>
      </c>
      <c r="B40" s="78" t="s">
        <v>57</v>
      </c>
      <c r="C40" s="7">
        <v>1336145257.2852011</v>
      </c>
      <c r="D40" s="7">
        <v>2268306640.1282997</v>
      </c>
      <c r="E40" s="7">
        <v>3604451897.4135008</v>
      </c>
      <c r="F40" s="7">
        <v>1094368586.013</v>
      </c>
      <c r="G40" s="7">
        <v>1885169446.9755013</v>
      </c>
      <c r="H40" s="7">
        <v>2979538032.9885015</v>
      </c>
    </row>
    <row r="41" spans="1:58" ht="18" customHeight="1">
      <c r="A41" s="80"/>
      <c r="B41" s="81"/>
      <c r="C41" s="72"/>
      <c r="D41" s="72"/>
      <c r="E41" s="72"/>
      <c r="F41" s="72"/>
      <c r="G41" s="72"/>
      <c r="H41" s="72"/>
    </row>
    <row r="42" spans="1:58" ht="20.25" customHeight="1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/>
    <row r="48" spans="1:5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showGridLines="0" zoomScaleNormal="100" zoomScaleSheetLayoutView="100" workbookViewId="0">
      <selection activeCell="C7" sqref="C7:H66"/>
    </sheetView>
  </sheetViews>
  <sheetFormatPr defaultRowHeight="13.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>
      <c r="A1" s="73" t="s">
        <v>13</v>
      </c>
      <c r="B1" s="1" t="s">
        <v>14</v>
      </c>
      <c r="C1" s="2"/>
      <c r="D1" s="2"/>
      <c r="E1" s="2"/>
      <c r="H1" s="1"/>
    </row>
    <row r="2" spans="1:8" ht="15" customHeight="1">
      <c r="A2" s="73" t="s">
        <v>15</v>
      </c>
      <c r="B2" s="83">
        <f>'RC'!B2</f>
        <v>41182</v>
      </c>
      <c r="C2" s="2"/>
      <c r="D2" s="2"/>
      <c r="E2" s="1"/>
      <c r="H2" s="34" t="s">
        <v>118</v>
      </c>
    </row>
    <row r="3" spans="1:8" ht="18" customHeight="1">
      <c r="A3" s="18"/>
      <c r="B3" s="84" t="s">
        <v>61</v>
      </c>
      <c r="C3" s="2"/>
      <c r="D3" s="2"/>
      <c r="E3" s="2"/>
      <c r="H3" s="74" t="s">
        <v>203</v>
      </c>
    </row>
    <row r="4" spans="1:8" ht="18" customHeight="1">
      <c r="A4" s="35"/>
      <c r="B4" s="24"/>
      <c r="C4" s="105" t="s">
        <v>17</v>
      </c>
      <c r="D4" s="105"/>
      <c r="E4" s="105"/>
      <c r="F4" s="106" t="s">
        <v>18</v>
      </c>
      <c r="G4" s="107"/>
      <c r="H4" s="107"/>
    </row>
    <row r="5" spans="1:8" s="18" customFormat="1" ht="14.25" customHeight="1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>
      <c r="A6" s="25"/>
      <c r="B6" s="85" t="s">
        <v>62</v>
      </c>
      <c r="C6" s="9"/>
      <c r="D6" s="9"/>
      <c r="E6" s="9"/>
      <c r="F6" s="9"/>
      <c r="G6" s="9"/>
      <c r="H6" s="9"/>
    </row>
    <row r="7" spans="1:8">
      <c r="A7" s="25">
        <v>1</v>
      </c>
      <c r="B7" s="86" t="s">
        <v>63</v>
      </c>
      <c r="C7" s="9">
        <v>4761316.0999999996</v>
      </c>
      <c r="D7" s="9">
        <v>1088839.46</v>
      </c>
      <c r="E7" s="29">
        <v>5850155.5599999996</v>
      </c>
      <c r="F7" s="9">
        <v>1624451.45</v>
      </c>
      <c r="G7" s="9">
        <v>2285968.59</v>
      </c>
      <c r="H7" s="29">
        <v>3910420.04</v>
      </c>
    </row>
    <row r="8" spans="1:8" ht="18" customHeight="1">
      <c r="A8" s="25">
        <v>2</v>
      </c>
      <c r="B8" s="86" t="s">
        <v>64</v>
      </c>
      <c r="C8" s="29">
        <v>74069124.318201125</v>
      </c>
      <c r="D8" s="29">
        <v>168235520.37019989</v>
      </c>
      <c r="E8" s="29">
        <v>242304644.68840101</v>
      </c>
      <c r="F8" s="29">
        <v>59803081.18</v>
      </c>
      <c r="G8" s="29">
        <v>133696640.91000003</v>
      </c>
      <c r="H8" s="29">
        <v>193499722.09000003</v>
      </c>
    </row>
    <row r="9" spans="1:8" ht="18" customHeight="1">
      <c r="A9" s="25">
        <v>2.1</v>
      </c>
      <c r="B9" s="86" t="s">
        <v>65</v>
      </c>
      <c r="C9" s="9">
        <v>1633239.91</v>
      </c>
      <c r="D9" s="9">
        <v>0</v>
      </c>
      <c r="E9" s="29">
        <v>1633239.91</v>
      </c>
      <c r="F9" s="9">
        <v>262073.61</v>
      </c>
      <c r="G9" s="9">
        <v>0</v>
      </c>
      <c r="H9" s="29">
        <v>262073.61</v>
      </c>
    </row>
    <row r="10" spans="1:8" ht="18" customHeight="1">
      <c r="A10" s="25">
        <v>2.2000000000000002</v>
      </c>
      <c r="B10" s="86" t="s">
        <v>66</v>
      </c>
      <c r="C10" s="9">
        <v>6334891.1578010153</v>
      </c>
      <c r="D10" s="9">
        <v>43245138.57</v>
      </c>
      <c r="E10" s="29">
        <v>49580029.727801017</v>
      </c>
      <c r="F10" s="9">
        <v>7873513.6699999999</v>
      </c>
      <c r="G10" s="9">
        <v>43761520.200000003</v>
      </c>
      <c r="H10" s="29">
        <v>51635033.870000005</v>
      </c>
    </row>
    <row r="11" spans="1:8" ht="18" customHeight="1">
      <c r="A11" s="25">
        <v>2.2999999999999998</v>
      </c>
      <c r="B11" s="86" t="s">
        <v>67</v>
      </c>
      <c r="C11" s="9">
        <v>2590576.8200000003</v>
      </c>
      <c r="D11" s="9">
        <v>6995503.0099999998</v>
      </c>
      <c r="E11" s="29">
        <v>9586079.8300000001</v>
      </c>
      <c r="F11" s="9">
        <v>1719301.38</v>
      </c>
      <c r="G11" s="9">
        <v>6532847.0899999999</v>
      </c>
      <c r="H11" s="29">
        <v>8252148.4699999997</v>
      </c>
    </row>
    <row r="12" spans="1:8" ht="27" customHeight="1">
      <c r="A12" s="25">
        <v>2.4</v>
      </c>
      <c r="B12" s="86" t="s">
        <v>68</v>
      </c>
      <c r="C12" s="9">
        <v>785963.70999999985</v>
      </c>
      <c r="D12" s="9">
        <v>1340682.1299999999</v>
      </c>
      <c r="E12" s="29">
        <v>2126645.84</v>
      </c>
      <c r="F12" s="9">
        <v>184927.84</v>
      </c>
      <c r="G12" s="9">
        <v>1597752.63</v>
      </c>
      <c r="H12" s="29">
        <v>1782680.47</v>
      </c>
    </row>
    <row r="13" spans="1:8" ht="18" customHeight="1">
      <c r="A13" s="25">
        <v>2.5</v>
      </c>
      <c r="B13" s="86" t="s">
        <v>69</v>
      </c>
      <c r="C13" s="9">
        <v>2860430.04</v>
      </c>
      <c r="D13" s="9">
        <v>15172880.129999999</v>
      </c>
      <c r="E13" s="29">
        <v>18033310.169999998</v>
      </c>
      <c r="F13" s="9">
        <v>2016278.02</v>
      </c>
      <c r="G13" s="9">
        <v>11585050.050000001</v>
      </c>
      <c r="H13" s="29">
        <v>13601328.07</v>
      </c>
    </row>
    <row r="14" spans="1:8" ht="27" customHeight="1">
      <c r="A14" s="25">
        <v>2.6</v>
      </c>
      <c r="B14" s="86" t="s">
        <v>70</v>
      </c>
      <c r="C14" s="9">
        <v>6774939.690400105</v>
      </c>
      <c r="D14" s="9">
        <v>17784233.84</v>
      </c>
      <c r="E14" s="29">
        <v>24559173.530400105</v>
      </c>
      <c r="F14" s="9">
        <v>4089925.83</v>
      </c>
      <c r="G14" s="9">
        <v>12208035.060000001</v>
      </c>
      <c r="H14" s="29">
        <v>16297960.890000001</v>
      </c>
    </row>
    <row r="15" spans="1:8" ht="27" customHeight="1">
      <c r="A15" s="25">
        <v>2.7</v>
      </c>
      <c r="B15" s="86" t="s">
        <v>71</v>
      </c>
      <c r="C15" s="9">
        <v>1608749.66</v>
      </c>
      <c r="D15" s="9">
        <v>13389728.709999999</v>
      </c>
      <c r="E15" s="29">
        <v>14998478.369999999</v>
      </c>
      <c r="F15" s="9">
        <v>1411223.75</v>
      </c>
      <c r="G15" s="9">
        <v>5041092.05</v>
      </c>
      <c r="H15" s="29">
        <v>6452315.7999999998</v>
      </c>
    </row>
    <row r="16" spans="1:8" ht="18" customHeight="1">
      <c r="A16" s="25">
        <v>2.8</v>
      </c>
      <c r="B16" s="86" t="s">
        <v>72</v>
      </c>
      <c r="C16" s="9">
        <v>50879805.329999998</v>
      </c>
      <c r="D16" s="9">
        <v>56997561.600000001</v>
      </c>
      <c r="E16" s="29">
        <v>107877366.93000001</v>
      </c>
      <c r="F16" s="9">
        <v>32701226.969999999</v>
      </c>
      <c r="G16" s="9">
        <v>48414841.399999999</v>
      </c>
      <c r="H16" s="29">
        <v>81116068.370000005</v>
      </c>
    </row>
    <row r="17" spans="1:8" ht="18" customHeight="1">
      <c r="A17" s="25">
        <v>2.9</v>
      </c>
      <c r="B17" s="86" t="s">
        <v>73</v>
      </c>
      <c r="C17" s="9">
        <v>600528</v>
      </c>
      <c r="D17" s="9">
        <v>13309792.380199872</v>
      </c>
      <c r="E17" s="29">
        <v>13910320.380199872</v>
      </c>
      <c r="F17" s="9">
        <v>9544610.1099999994</v>
      </c>
      <c r="G17" s="9">
        <v>4555502.43</v>
      </c>
      <c r="H17" s="29">
        <v>14100112.539999999</v>
      </c>
    </row>
    <row r="18" spans="1:8" ht="18" customHeight="1">
      <c r="A18" s="25">
        <v>3</v>
      </c>
      <c r="B18" s="86" t="s">
        <v>211</v>
      </c>
      <c r="C18" s="9">
        <v>7652519.1900000004</v>
      </c>
      <c r="D18" s="9">
        <v>3375714.85</v>
      </c>
      <c r="E18" s="29">
        <v>11028234.040000001</v>
      </c>
      <c r="F18" s="9">
        <v>4145283.9</v>
      </c>
      <c r="G18" s="9">
        <v>1785428.41</v>
      </c>
      <c r="H18" s="29">
        <v>5930712.3099999996</v>
      </c>
    </row>
    <row r="19" spans="1:8" ht="18" customHeight="1">
      <c r="A19" s="25">
        <v>4</v>
      </c>
      <c r="B19" s="86" t="s">
        <v>74</v>
      </c>
      <c r="C19" s="9">
        <v>22980628.149999999</v>
      </c>
      <c r="D19" s="9">
        <v>0.49</v>
      </c>
      <c r="E19" s="29">
        <v>22980628.639999997</v>
      </c>
      <c r="F19" s="9">
        <v>19925072.199999999</v>
      </c>
      <c r="G19" s="9">
        <v>-0.32</v>
      </c>
      <c r="H19" s="29">
        <v>19925071.879999999</v>
      </c>
    </row>
    <row r="20" spans="1:8" ht="18" customHeight="1">
      <c r="A20" s="25">
        <v>5</v>
      </c>
      <c r="B20" s="86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>
      <c r="A21" s="25">
        <v>6</v>
      </c>
      <c r="B21" s="38" t="s">
        <v>76</v>
      </c>
      <c r="C21" s="29">
        <v>109463587.75820112</v>
      </c>
      <c r="D21" s="29">
        <v>172700075.1701999</v>
      </c>
      <c r="E21" s="29">
        <v>282163662.92840099</v>
      </c>
      <c r="F21" s="29">
        <v>85497888.730000004</v>
      </c>
      <c r="G21" s="29">
        <v>137768037.59000003</v>
      </c>
      <c r="H21" s="29">
        <v>223265926.32000005</v>
      </c>
    </row>
    <row r="22" spans="1:8" ht="18" customHeight="1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>
      <c r="A23" s="25">
        <v>6</v>
      </c>
      <c r="B23" s="86" t="s">
        <v>78</v>
      </c>
      <c r="C23" s="9">
        <v>15066575.6</v>
      </c>
      <c r="D23" s="9">
        <v>11322971.01</v>
      </c>
      <c r="E23" s="7">
        <v>26389546.609999999</v>
      </c>
      <c r="F23" s="9">
        <v>8413670.9800000004</v>
      </c>
      <c r="G23" s="9">
        <v>5483821.1299999999</v>
      </c>
      <c r="H23" s="7">
        <v>13897492.109999999</v>
      </c>
    </row>
    <row r="24" spans="1:8" ht="18" customHeight="1">
      <c r="A24" s="25">
        <v>7</v>
      </c>
      <c r="B24" s="86" t="s">
        <v>79</v>
      </c>
      <c r="C24" s="9">
        <v>13417082.039999999</v>
      </c>
      <c r="D24" s="9">
        <v>72166889.519999996</v>
      </c>
      <c r="E24" s="7">
        <v>85583971.560000002</v>
      </c>
      <c r="F24" s="9">
        <v>7540848.5099999998</v>
      </c>
      <c r="G24" s="9">
        <v>50059978.509999998</v>
      </c>
      <c r="H24" s="7">
        <v>57600827.019999996</v>
      </c>
    </row>
    <row r="25" spans="1:8" ht="18" customHeight="1">
      <c r="A25" s="25">
        <v>8</v>
      </c>
      <c r="B25" s="86" t="s">
        <v>80</v>
      </c>
      <c r="C25" s="9">
        <v>1874060.6</v>
      </c>
      <c r="D25" s="9">
        <v>2066079.53</v>
      </c>
      <c r="E25" s="7">
        <v>3940140.13</v>
      </c>
      <c r="F25" s="9">
        <v>1553910.58</v>
      </c>
      <c r="G25" s="9">
        <v>1219791.07</v>
      </c>
      <c r="H25" s="7">
        <v>2773701.6500000004</v>
      </c>
    </row>
    <row r="26" spans="1:8" ht="18" customHeight="1">
      <c r="A26" s="25">
        <v>9</v>
      </c>
      <c r="B26" s="86" t="s">
        <v>81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</row>
    <row r="27" spans="1:8" ht="18" customHeight="1">
      <c r="A27" s="25">
        <v>10</v>
      </c>
      <c r="B27" s="86" t="s">
        <v>82</v>
      </c>
      <c r="C27" s="9">
        <v>3019818.52</v>
      </c>
      <c r="D27" s="9">
        <v>30439887.879999999</v>
      </c>
      <c r="E27" s="7">
        <v>33459706.399999999</v>
      </c>
      <c r="F27" s="9">
        <v>2331689.69</v>
      </c>
      <c r="G27" s="9">
        <v>22285781.079999998</v>
      </c>
      <c r="H27" s="7">
        <v>24617470.77</v>
      </c>
    </row>
    <row r="28" spans="1:8" ht="18" customHeight="1">
      <c r="A28" s="25">
        <v>11</v>
      </c>
      <c r="B28" s="86" t="s">
        <v>83</v>
      </c>
      <c r="C28" s="9">
        <v>1013935.03</v>
      </c>
      <c r="D28" s="9">
        <v>0</v>
      </c>
      <c r="E28" s="7">
        <v>1013935.03</v>
      </c>
      <c r="F28" s="9">
        <v>34038.870000000003</v>
      </c>
      <c r="G28" s="9">
        <v>0</v>
      </c>
      <c r="H28" s="7">
        <v>34038.870000000003</v>
      </c>
    </row>
    <row r="29" spans="1:8" ht="18" customHeight="1">
      <c r="A29" s="25">
        <v>12</v>
      </c>
      <c r="B29" s="27" t="s">
        <v>84</v>
      </c>
      <c r="C29" s="29">
        <v>34391471.789999999</v>
      </c>
      <c r="D29" s="29">
        <v>115995827.94</v>
      </c>
      <c r="E29" s="7">
        <v>150387299.72999999</v>
      </c>
      <c r="F29" s="29">
        <v>19874158.630000003</v>
      </c>
      <c r="G29" s="29">
        <v>79049371.789999992</v>
      </c>
      <c r="H29" s="7">
        <v>98923530.419999987</v>
      </c>
    </row>
    <row r="30" spans="1:8" ht="18" customHeight="1">
      <c r="A30" s="25">
        <v>13</v>
      </c>
      <c r="B30" s="27" t="s">
        <v>85</v>
      </c>
      <c r="C30" s="29">
        <v>75072115.968201131</v>
      </c>
      <c r="D30" s="29">
        <v>56704247.230199903</v>
      </c>
      <c r="E30" s="7">
        <v>131776363.19840103</v>
      </c>
      <c r="F30" s="29">
        <v>65623730.100000001</v>
      </c>
      <c r="G30" s="29">
        <v>58718665.800000042</v>
      </c>
      <c r="H30" s="7">
        <v>124342395.90000004</v>
      </c>
    </row>
    <row r="31" spans="1:8" ht="18" customHeight="1">
      <c r="A31" s="25"/>
      <c r="B31" s="37"/>
      <c r="C31" s="9"/>
      <c r="D31" s="9"/>
      <c r="E31" s="9"/>
      <c r="F31" s="9"/>
      <c r="G31" s="9"/>
      <c r="H31" s="9"/>
    </row>
    <row r="32" spans="1:8" ht="18" customHeight="1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>
      <c r="A33" s="25">
        <v>14</v>
      </c>
      <c r="B33" s="86" t="s">
        <v>87</v>
      </c>
      <c r="C33" s="10">
        <v>17939135.869999997</v>
      </c>
      <c r="D33" s="10">
        <v>6731584.1899999995</v>
      </c>
      <c r="E33" s="10">
        <v>24670720.059999995</v>
      </c>
      <c r="F33" s="10">
        <v>13564954.869999999</v>
      </c>
      <c r="G33" s="10">
        <v>6922502.0899999999</v>
      </c>
      <c r="H33" s="10">
        <v>20487456.960000001</v>
      </c>
    </row>
    <row r="34" spans="1:9" ht="18" customHeight="1">
      <c r="A34" s="25">
        <v>14.1</v>
      </c>
      <c r="B34" s="86" t="s">
        <v>88</v>
      </c>
      <c r="C34" s="9">
        <v>25226262.27</v>
      </c>
      <c r="D34" s="9">
        <v>14800759.68</v>
      </c>
      <c r="E34" s="10">
        <v>40027021.950000003</v>
      </c>
      <c r="F34" s="9">
        <v>18140392.219999999</v>
      </c>
      <c r="G34" s="9">
        <v>14493497.25</v>
      </c>
      <c r="H34" s="10">
        <v>32633889.469999999</v>
      </c>
      <c r="I34" s="71"/>
    </row>
    <row r="35" spans="1:9" ht="18" customHeight="1">
      <c r="A35" s="25">
        <v>14.2</v>
      </c>
      <c r="B35" s="86" t="s">
        <v>89</v>
      </c>
      <c r="C35" s="9">
        <v>7287126.4000000004</v>
      </c>
      <c r="D35" s="9">
        <v>8069175.4900000002</v>
      </c>
      <c r="E35" s="10">
        <v>15356301.890000001</v>
      </c>
      <c r="F35" s="9">
        <v>4575437.3499999996</v>
      </c>
      <c r="G35" s="9">
        <v>7570995.1600000001</v>
      </c>
      <c r="H35" s="10">
        <v>12146432.51</v>
      </c>
    </row>
    <row r="36" spans="1:9" ht="18" customHeight="1">
      <c r="A36" s="25">
        <v>15</v>
      </c>
      <c r="B36" s="86" t="s">
        <v>90</v>
      </c>
      <c r="C36" s="9">
        <v>166279</v>
      </c>
      <c r="D36" s="9">
        <v>6495.9</v>
      </c>
      <c r="E36" s="10">
        <v>172774.9</v>
      </c>
      <c r="F36" s="9">
        <v>283023.2</v>
      </c>
      <c r="G36" s="9">
        <v>7138.21</v>
      </c>
      <c r="H36" s="10">
        <v>290161.41000000003</v>
      </c>
    </row>
    <row r="37" spans="1:9" ht="18" customHeight="1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>
      <c r="A38" s="25">
        <v>17</v>
      </c>
      <c r="B38" s="86" t="s">
        <v>92</v>
      </c>
      <c r="C38" s="9">
        <v>10713.53</v>
      </c>
      <c r="D38" s="9">
        <v>0</v>
      </c>
      <c r="E38" s="10">
        <v>10713.53</v>
      </c>
      <c r="F38" s="9">
        <v>29829.14</v>
      </c>
      <c r="G38" s="9">
        <v>0</v>
      </c>
      <c r="H38" s="10">
        <v>29829.14</v>
      </c>
    </row>
    <row r="39" spans="1:9" ht="18" customHeight="1">
      <c r="A39" s="25">
        <v>18</v>
      </c>
      <c r="B39" s="86" t="s">
        <v>93</v>
      </c>
      <c r="C39" s="9">
        <v>16978773.559999999</v>
      </c>
      <c r="D39" s="9"/>
      <c r="E39" s="10">
        <v>16978773.559999999</v>
      </c>
      <c r="F39" s="9">
        <v>19417445.5</v>
      </c>
      <c r="G39" s="9"/>
      <c r="H39" s="10">
        <v>19417445.5</v>
      </c>
    </row>
    <row r="40" spans="1:9" ht="18" customHeight="1">
      <c r="A40" s="25">
        <v>19</v>
      </c>
      <c r="B40" s="86" t="s">
        <v>94</v>
      </c>
      <c r="C40" s="9">
        <v>6152109.1900000004</v>
      </c>
      <c r="D40" s="9"/>
      <c r="E40" s="10">
        <v>6152109.1900000004</v>
      </c>
      <c r="F40" s="9">
        <v>-1809533.09</v>
      </c>
      <c r="G40" s="9"/>
      <c r="H40" s="10">
        <v>-1809533.09</v>
      </c>
    </row>
    <row r="41" spans="1:9" ht="18" customHeight="1">
      <c r="A41" s="25">
        <v>20</v>
      </c>
      <c r="B41" s="86" t="s">
        <v>95</v>
      </c>
      <c r="C41" s="9">
        <v>-685140.39</v>
      </c>
      <c r="D41" s="9"/>
      <c r="E41" s="10">
        <v>-685140.39</v>
      </c>
      <c r="F41" s="9">
        <v>-110967.88</v>
      </c>
      <c r="G41" s="9"/>
      <c r="H41" s="10">
        <v>-110967.88</v>
      </c>
    </row>
    <row r="42" spans="1:9" ht="18" customHeight="1">
      <c r="A42" s="25">
        <v>21</v>
      </c>
      <c r="B42" s="86" t="s">
        <v>96</v>
      </c>
      <c r="C42" s="9">
        <v>2941244.53</v>
      </c>
      <c r="D42" s="9">
        <v>6003395.5899999999</v>
      </c>
      <c r="E42" s="10">
        <v>8944640.1199999992</v>
      </c>
      <c r="F42" s="9">
        <v>1864807.99</v>
      </c>
      <c r="G42" s="9">
        <v>4013528.78</v>
      </c>
      <c r="H42" s="10">
        <v>5878336.7699999996</v>
      </c>
    </row>
    <row r="43" spans="1:9" ht="18" customHeight="1">
      <c r="A43" s="25">
        <v>22</v>
      </c>
      <c r="B43" s="86" t="s">
        <v>97</v>
      </c>
      <c r="C43" s="9">
        <v>5110425.5599999996</v>
      </c>
      <c r="D43" s="9">
        <v>1593030.83</v>
      </c>
      <c r="E43" s="10">
        <v>6703456.3899999997</v>
      </c>
      <c r="F43" s="9">
        <v>4845667.4800000004</v>
      </c>
      <c r="G43" s="9">
        <v>2573818.1800000002</v>
      </c>
      <c r="H43" s="10">
        <v>7419485.6600000001</v>
      </c>
    </row>
    <row r="44" spans="1:9" ht="18" customHeight="1">
      <c r="A44" s="25">
        <v>23</v>
      </c>
      <c r="B44" s="27" t="s">
        <v>98</v>
      </c>
      <c r="C44" s="29">
        <v>48613540.849999994</v>
      </c>
      <c r="D44" s="29">
        <v>14334506.51</v>
      </c>
      <c r="E44" s="10">
        <v>62948047.359999992</v>
      </c>
      <c r="F44" s="29">
        <v>38085227.210000001</v>
      </c>
      <c r="G44" s="29">
        <v>13516987.26</v>
      </c>
      <c r="H44" s="10">
        <v>51602214.469999999</v>
      </c>
    </row>
    <row r="45" spans="1:9" ht="18" customHeight="1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>
      <c r="A46" s="25">
        <v>24</v>
      </c>
      <c r="B46" s="86" t="s">
        <v>100</v>
      </c>
      <c r="C46" s="9">
        <v>4651608.4800000004</v>
      </c>
      <c r="D46" s="9">
        <v>1847359.03</v>
      </c>
      <c r="E46" s="29">
        <v>6498967.5100000007</v>
      </c>
      <c r="F46" s="9">
        <v>4425696.5199999996</v>
      </c>
      <c r="G46" s="9">
        <v>2147704.13</v>
      </c>
      <c r="H46" s="29">
        <v>6573400.6499999994</v>
      </c>
    </row>
    <row r="47" spans="1:9" ht="18" customHeight="1">
      <c r="A47" s="25">
        <v>25</v>
      </c>
      <c r="B47" s="86" t="s">
        <v>101</v>
      </c>
      <c r="C47" s="9">
        <v>5770102.0700000003</v>
      </c>
      <c r="D47" s="9">
        <v>2801795.71</v>
      </c>
      <c r="E47" s="29">
        <v>8571897.7800000012</v>
      </c>
      <c r="F47" s="9">
        <v>4704761.45</v>
      </c>
      <c r="G47" s="9">
        <v>802530.19</v>
      </c>
      <c r="H47" s="29">
        <v>5507291.6400000006</v>
      </c>
    </row>
    <row r="48" spans="1:9" ht="18" customHeight="1">
      <c r="A48" s="25">
        <v>26</v>
      </c>
      <c r="B48" s="86" t="s">
        <v>102</v>
      </c>
      <c r="C48" s="9">
        <v>46219374.950000003</v>
      </c>
      <c r="D48" s="9"/>
      <c r="E48" s="29">
        <v>46219374.950000003</v>
      </c>
      <c r="F48" s="9">
        <v>46508408.210000001</v>
      </c>
      <c r="G48" s="9"/>
      <c r="H48" s="29">
        <v>46508408.210000001</v>
      </c>
    </row>
    <row r="49" spans="1:8" ht="18" customHeight="1">
      <c r="A49" s="25">
        <v>27</v>
      </c>
      <c r="B49" s="86" t="s">
        <v>103</v>
      </c>
      <c r="C49" s="9">
        <v>1837404.72</v>
      </c>
      <c r="D49" s="9"/>
      <c r="E49" s="29">
        <v>1837404.72</v>
      </c>
      <c r="F49" s="9">
        <v>1446677.42</v>
      </c>
      <c r="G49" s="9"/>
      <c r="H49" s="29">
        <v>1446677.42</v>
      </c>
    </row>
    <row r="50" spans="1:8" ht="18" customHeight="1">
      <c r="A50" s="25">
        <v>28</v>
      </c>
      <c r="B50" s="86" t="s">
        <v>104</v>
      </c>
      <c r="C50" s="9">
        <v>10648726.689999999</v>
      </c>
      <c r="D50" s="9"/>
      <c r="E50" s="29">
        <v>10648726.689999999</v>
      </c>
      <c r="F50" s="9">
        <v>9708826.4100000001</v>
      </c>
      <c r="G50" s="9"/>
      <c r="H50" s="29">
        <v>9708826.4100000001</v>
      </c>
    </row>
    <row r="51" spans="1:8" ht="18" customHeight="1">
      <c r="A51" s="25">
        <v>29</v>
      </c>
      <c r="B51" s="86" t="s">
        <v>105</v>
      </c>
      <c r="C51" s="9">
        <v>13475716.470000001</v>
      </c>
      <c r="D51" s="9">
        <v>1051962.58</v>
      </c>
      <c r="E51" s="29">
        <v>14527679.050000001</v>
      </c>
      <c r="F51" s="9">
        <v>14382548.960000001</v>
      </c>
      <c r="G51" s="9">
        <v>414365.77</v>
      </c>
      <c r="H51" s="29">
        <v>14796914.73</v>
      </c>
    </row>
    <row r="52" spans="1:8" ht="18" customHeight="1">
      <c r="A52" s="25">
        <v>30</v>
      </c>
      <c r="B52" s="27" t="s">
        <v>106</v>
      </c>
      <c r="C52" s="29">
        <v>82602933.379999995</v>
      </c>
      <c r="D52" s="29">
        <v>5701117.3200000003</v>
      </c>
      <c r="E52" s="29">
        <v>88304050.699999988</v>
      </c>
      <c r="F52" s="29">
        <v>81176918.969999999</v>
      </c>
      <c r="G52" s="29">
        <v>3364600.09</v>
      </c>
      <c r="H52" s="29">
        <v>84541519.060000002</v>
      </c>
    </row>
    <row r="53" spans="1:8" ht="18" customHeight="1">
      <c r="A53" s="25">
        <v>31</v>
      </c>
      <c r="B53" s="27" t="s">
        <v>107</v>
      </c>
      <c r="C53" s="29">
        <v>-33989392.530000001</v>
      </c>
      <c r="D53" s="29">
        <v>8633389.1899999995</v>
      </c>
      <c r="E53" s="29">
        <v>-25356003.340000004</v>
      </c>
      <c r="F53" s="29">
        <v>-43091691.759999998</v>
      </c>
      <c r="G53" s="29">
        <v>10152387.17</v>
      </c>
      <c r="H53" s="29">
        <v>-32939304.589999996</v>
      </c>
    </row>
    <row r="54" spans="1:8" ht="15" customHeight="1">
      <c r="A54" s="25"/>
      <c r="B54" s="37"/>
      <c r="C54" s="40"/>
      <c r="D54" s="40"/>
      <c r="E54" s="40"/>
      <c r="F54" s="40"/>
      <c r="G54" s="40"/>
      <c r="H54" s="40"/>
    </row>
    <row r="55" spans="1:8" ht="18" customHeight="1">
      <c r="A55" s="25">
        <v>32</v>
      </c>
      <c r="B55" s="87" t="s">
        <v>108</v>
      </c>
      <c r="C55" s="29">
        <v>41082723.438201129</v>
      </c>
      <c r="D55" s="29">
        <v>65337636.420199901</v>
      </c>
      <c r="E55" s="29">
        <v>106420359.85840103</v>
      </c>
      <c r="F55" s="29">
        <v>22532038.340000004</v>
      </c>
      <c r="G55" s="29">
        <v>68871052.970000044</v>
      </c>
      <c r="H55" s="29">
        <v>91403091.310000047</v>
      </c>
    </row>
    <row r="56" spans="1:8" ht="15" customHeight="1">
      <c r="A56" s="25"/>
      <c r="B56" s="27"/>
      <c r="C56" s="29"/>
      <c r="D56" s="29"/>
      <c r="E56" s="29"/>
      <c r="F56" s="29"/>
      <c r="G56" s="29"/>
      <c r="H56" s="29"/>
    </row>
    <row r="57" spans="1:8" ht="18" customHeight="1">
      <c r="A57" s="25">
        <v>33</v>
      </c>
      <c r="B57" s="86" t="s">
        <v>109</v>
      </c>
      <c r="C57" s="9">
        <v>48558161.990000002</v>
      </c>
      <c r="D57" s="9" t="s">
        <v>207</v>
      </c>
      <c r="E57" s="29">
        <v>48558161.990000002</v>
      </c>
      <c r="F57" s="9">
        <v>7184018.3300000001</v>
      </c>
      <c r="G57" s="9" t="s">
        <v>207</v>
      </c>
      <c r="H57" s="29">
        <v>7184018.3300000001</v>
      </c>
    </row>
    <row r="58" spans="1:8">
      <c r="A58" s="25">
        <v>34</v>
      </c>
      <c r="B58" s="86" t="s">
        <v>110</v>
      </c>
      <c r="C58" s="9">
        <v>0</v>
      </c>
      <c r="D58" s="9" t="s">
        <v>207</v>
      </c>
      <c r="E58" s="29">
        <v>0</v>
      </c>
      <c r="F58" s="9"/>
      <c r="G58" s="9" t="s">
        <v>207</v>
      </c>
      <c r="H58" s="29">
        <v>0</v>
      </c>
    </row>
    <row r="59" spans="1:8" ht="18" customHeight="1">
      <c r="A59" s="25">
        <v>35</v>
      </c>
      <c r="B59" s="86" t="s">
        <v>111</v>
      </c>
      <c r="C59" s="9">
        <v>5605876.04</v>
      </c>
      <c r="D59" s="9" t="s">
        <v>207</v>
      </c>
      <c r="E59" s="29">
        <v>5605876.04</v>
      </c>
      <c r="F59" s="9">
        <v>-24433.65</v>
      </c>
      <c r="G59" s="9" t="s">
        <v>207</v>
      </c>
      <c r="H59" s="29">
        <v>-24433.65</v>
      </c>
    </row>
    <row r="60" spans="1:8" ht="18" customHeight="1">
      <c r="A60" s="25">
        <v>36</v>
      </c>
      <c r="B60" s="27" t="s">
        <v>112</v>
      </c>
      <c r="C60" s="29">
        <v>54164038.030000001</v>
      </c>
      <c r="D60" s="29">
        <v>0</v>
      </c>
      <c r="E60" s="29">
        <v>54164038.030000001</v>
      </c>
      <c r="F60" s="29">
        <v>7159584.6799999997</v>
      </c>
      <c r="G60" s="29">
        <v>0</v>
      </c>
      <c r="H60" s="29">
        <v>7159584.6799999997</v>
      </c>
    </row>
    <row r="61" spans="1:8" ht="15.95" customHeight="1">
      <c r="A61" s="25"/>
      <c r="B61" s="41"/>
      <c r="C61" s="9"/>
      <c r="D61" s="9"/>
      <c r="E61" s="39"/>
      <c r="F61" s="9"/>
      <c r="G61" s="9"/>
      <c r="H61" s="39"/>
    </row>
    <row r="62" spans="1:8" ht="27" customHeight="1">
      <c r="A62" s="25">
        <v>37</v>
      </c>
      <c r="B62" s="88" t="s">
        <v>113</v>
      </c>
      <c r="C62" s="29">
        <v>-13081314.591798872</v>
      </c>
      <c r="D62" s="29">
        <v>65337636.420199901</v>
      </c>
      <c r="E62" s="29">
        <v>52256321.828401029</v>
      </c>
      <c r="F62" s="29">
        <v>15372453.660000004</v>
      </c>
      <c r="G62" s="29">
        <v>68871052.970000044</v>
      </c>
      <c r="H62" s="29">
        <v>84243506.630000055</v>
      </c>
    </row>
    <row r="63" spans="1:8" s="19" customFormat="1" ht="18" customHeight="1">
      <c r="A63" s="31">
        <v>38</v>
      </c>
      <c r="B63" s="86" t="s">
        <v>114</v>
      </c>
      <c r="C63" s="30">
        <v>0</v>
      </c>
      <c r="D63" s="30"/>
      <c r="E63" s="29">
        <v>0</v>
      </c>
      <c r="F63" s="30">
        <v>14321297</v>
      </c>
      <c r="G63" s="30"/>
      <c r="H63" s="29">
        <v>14321297</v>
      </c>
    </row>
    <row r="64" spans="1:8" ht="18" customHeight="1">
      <c r="A64" s="25">
        <v>39</v>
      </c>
      <c r="B64" s="27" t="s">
        <v>115</v>
      </c>
      <c r="C64" s="29">
        <v>-13081314.591798872</v>
      </c>
      <c r="D64" s="29">
        <v>65337636.420199901</v>
      </c>
      <c r="E64" s="29">
        <v>52256321.828401029</v>
      </c>
      <c r="F64" s="29">
        <v>1051156.6600000039</v>
      </c>
      <c r="G64" s="29">
        <v>68871052.970000044</v>
      </c>
      <c r="H64" s="29">
        <v>69922209.630000055</v>
      </c>
    </row>
    <row r="65" spans="1:8" s="19" customFormat="1" ht="18" customHeight="1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>
      <c r="A66" s="31">
        <v>41</v>
      </c>
      <c r="B66" s="89" t="s">
        <v>117</v>
      </c>
      <c r="C66" s="29">
        <v>-13081314.591798872</v>
      </c>
      <c r="D66" s="29">
        <v>65337636.420199901</v>
      </c>
      <c r="E66" s="29">
        <v>52256321.828401029</v>
      </c>
      <c r="F66" s="29">
        <v>1051156.6600000039</v>
      </c>
      <c r="G66" s="29">
        <v>68871052.970000044</v>
      </c>
      <c r="H66" s="29">
        <v>69922209.630000055</v>
      </c>
    </row>
    <row r="67" spans="1:8" ht="23.25" customHeight="1">
      <c r="A67" s="42"/>
      <c r="B67" s="43"/>
      <c r="C67" s="44"/>
      <c r="D67" s="44"/>
      <c r="E67" s="44"/>
      <c r="F67" s="44"/>
      <c r="G67" s="44"/>
      <c r="H67" s="44"/>
    </row>
    <row r="68" spans="1:8" ht="19.5" customHeight="1">
      <c r="A68" s="79" t="s">
        <v>58</v>
      </c>
      <c r="B68" s="2"/>
      <c r="C68" s="12"/>
      <c r="D68" s="12"/>
      <c r="E68" s="12"/>
    </row>
    <row r="69" spans="1:8" ht="8.25" customHeight="1">
      <c r="A69" s="79"/>
      <c r="B69" s="2"/>
      <c r="C69" s="12"/>
      <c r="D69" s="12"/>
      <c r="E69" s="12"/>
    </row>
    <row r="70" spans="1:8" ht="14.1" customHeight="1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showGridLines="0" zoomScaleNormal="100" zoomScaleSheetLayoutView="100" workbookViewId="0">
      <selection activeCell="C6" sqref="C6:H54"/>
    </sheetView>
  </sheetViews>
  <sheetFormatPr defaultRowHeight="13.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>
      <c r="A2" s="73" t="s">
        <v>15</v>
      </c>
      <c r="B2" s="83">
        <f>'RC'!B2</f>
        <v>41182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>
      <c r="B3" s="15" t="s">
        <v>119</v>
      </c>
      <c r="C3" s="14"/>
      <c r="D3" s="14"/>
      <c r="E3" s="14"/>
      <c r="H3" s="74" t="s">
        <v>203</v>
      </c>
    </row>
    <row r="4" spans="1:48" ht="16.5" customHeight="1">
      <c r="A4" s="23"/>
      <c r="B4" s="24"/>
      <c r="C4" s="105" t="s">
        <v>17</v>
      </c>
      <c r="D4" s="105"/>
      <c r="E4" s="105"/>
      <c r="F4" s="106" t="s">
        <v>18</v>
      </c>
      <c r="G4" s="107"/>
      <c r="H4" s="107"/>
    </row>
    <row r="5" spans="1:48" s="17" customFormat="1" ht="13.5" customHeight="1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>
      <c r="A6" s="25">
        <v>1</v>
      </c>
      <c r="B6" s="92" t="s">
        <v>120</v>
      </c>
      <c r="C6" s="7">
        <v>114004068485.981</v>
      </c>
      <c r="D6" s="7">
        <v>262969493.715</v>
      </c>
      <c r="E6" s="7">
        <v>114267037979.696</v>
      </c>
      <c r="F6" s="7">
        <v>61955375201.590706</v>
      </c>
      <c r="G6" s="7">
        <v>269938098.54519999</v>
      </c>
      <c r="H6" s="7">
        <v>62225313300.135902</v>
      </c>
      <c r="I6" s="12"/>
      <c r="J6" s="12"/>
      <c r="K6" s="12"/>
      <c r="L6" s="12"/>
    </row>
    <row r="7" spans="1:48" ht="15.75" customHeight="1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>
      <c r="A8" s="25">
        <v>1.2</v>
      </c>
      <c r="B8" s="28" t="s">
        <v>122</v>
      </c>
      <c r="C8" s="9">
        <v>94828485.959999993</v>
      </c>
      <c r="D8" s="9">
        <v>194142542.37369999</v>
      </c>
      <c r="E8" s="7">
        <v>288971028.3337</v>
      </c>
      <c r="F8" s="9">
        <v>58678332.909999996</v>
      </c>
      <c r="G8" s="9">
        <v>200996067.14070001</v>
      </c>
      <c r="H8" s="7">
        <v>259674400.05070001</v>
      </c>
      <c r="I8" s="12"/>
      <c r="J8" s="12"/>
      <c r="K8" s="12"/>
      <c r="L8" s="12"/>
    </row>
    <row r="9" spans="1:48" ht="15.75" customHeight="1">
      <c r="A9" s="25">
        <v>1.3</v>
      </c>
      <c r="B9" s="28" t="s">
        <v>123</v>
      </c>
      <c r="C9" s="9">
        <v>0</v>
      </c>
      <c r="D9" s="9">
        <v>68695020</v>
      </c>
      <c r="E9" s="7">
        <v>68695020</v>
      </c>
      <c r="F9" s="9">
        <v>0</v>
      </c>
      <c r="G9" s="9">
        <v>68765400</v>
      </c>
      <c r="H9" s="7">
        <v>68765400</v>
      </c>
      <c r="I9" s="12"/>
      <c r="J9" s="12"/>
      <c r="K9" s="12"/>
      <c r="L9" s="12"/>
    </row>
    <row r="10" spans="1:48" ht="15.75" customHeight="1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>
      <c r="A11" s="25">
        <v>1.5</v>
      </c>
      <c r="B11" s="28" t="s">
        <v>125</v>
      </c>
      <c r="C11" s="9">
        <v>113909240000.021</v>
      </c>
      <c r="D11" s="9"/>
      <c r="E11" s="7">
        <v>113909240000.021</v>
      </c>
      <c r="F11" s="9">
        <v>61896696868.680702</v>
      </c>
      <c r="G11" s="9"/>
      <c r="H11" s="7">
        <v>61896696868.680702</v>
      </c>
      <c r="I11" s="12"/>
      <c r="J11" s="12"/>
      <c r="K11" s="12"/>
      <c r="L11" s="12"/>
    </row>
    <row r="12" spans="1:48" ht="15.75" customHeight="1">
      <c r="A12" s="25">
        <v>1.6</v>
      </c>
      <c r="B12" s="28" t="s">
        <v>126</v>
      </c>
      <c r="C12" s="9">
        <v>0</v>
      </c>
      <c r="D12" s="9">
        <v>131931.3413</v>
      </c>
      <c r="E12" s="7">
        <v>131931.3413</v>
      </c>
      <c r="F12" s="9">
        <v>0</v>
      </c>
      <c r="G12" s="9">
        <v>176631.4045</v>
      </c>
      <c r="H12" s="7">
        <v>176631.4045</v>
      </c>
      <c r="I12" s="12"/>
      <c r="J12" s="12"/>
      <c r="K12" s="12"/>
      <c r="L12" s="12"/>
    </row>
    <row r="13" spans="1:48" ht="15.75" customHeight="1">
      <c r="A13" s="25">
        <v>2</v>
      </c>
      <c r="B13" s="87" t="s">
        <v>127</v>
      </c>
      <c r="C13" s="7">
        <v>131962153.25</v>
      </c>
      <c r="D13" s="7">
        <v>261994395.01190001</v>
      </c>
      <c r="E13" s="7">
        <v>393956548.26190001</v>
      </c>
      <c r="F13" s="7">
        <v>38982052.340000004</v>
      </c>
      <c r="G13" s="7">
        <v>317358091.46319997</v>
      </c>
      <c r="H13" s="7">
        <v>356340143.80320001</v>
      </c>
      <c r="I13" s="12"/>
      <c r="J13" s="12"/>
      <c r="K13" s="12"/>
      <c r="L13" s="12"/>
    </row>
    <row r="14" spans="1:48" ht="15.75" customHeight="1">
      <c r="A14" s="25">
        <v>2.1</v>
      </c>
      <c r="B14" s="28" t="s">
        <v>128</v>
      </c>
      <c r="C14" s="9">
        <v>123555753.25</v>
      </c>
      <c r="D14" s="9">
        <v>205464857.47130001</v>
      </c>
      <c r="E14" s="7">
        <v>329020610.72130001</v>
      </c>
      <c r="F14" s="9">
        <v>38982052.340000004</v>
      </c>
      <c r="G14" s="9">
        <v>167432711.5548</v>
      </c>
      <c r="H14" s="7">
        <v>206414763.89480001</v>
      </c>
      <c r="I14" s="12"/>
      <c r="J14" s="12"/>
      <c r="K14" s="12"/>
      <c r="L14" s="12"/>
    </row>
    <row r="15" spans="1:48" ht="15.75" customHeight="1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>
      <c r="A18" s="25">
        <v>2.5</v>
      </c>
      <c r="B18" s="28" t="s">
        <v>132</v>
      </c>
      <c r="C18" s="9">
        <v>8406400</v>
      </c>
      <c r="D18" s="9">
        <v>24257649.139400002</v>
      </c>
      <c r="E18" s="7">
        <v>32664049.139400002</v>
      </c>
      <c r="F18" s="9">
        <v>0</v>
      </c>
      <c r="G18" s="9">
        <v>75099350</v>
      </c>
      <c r="H18" s="7">
        <v>75099350</v>
      </c>
      <c r="I18" s="12"/>
      <c r="J18" s="12"/>
      <c r="K18" s="12"/>
      <c r="L18" s="12"/>
    </row>
    <row r="19" spans="1:12" ht="15.75" customHeight="1">
      <c r="A19" s="25">
        <v>2.6</v>
      </c>
      <c r="B19" s="28" t="s">
        <v>133</v>
      </c>
      <c r="C19" s="9">
        <v>0</v>
      </c>
      <c r="D19" s="9">
        <v>31981502.604699999</v>
      </c>
      <c r="E19" s="7">
        <v>31981502.604699999</v>
      </c>
      <c r="F19" s="9">
        <v>0</v>
      </c>
      <c r="G19" s="9">
        <v>74826029.908399999</v>
      </c>
      <c r="H19" s="7">
        <v>74826029.908399999</v>
      </c>
      <c r="I19" s="12"/>
      <c r="J19" s="12"/>
      <c r="K19" s="12"/>
      <c r="L19" s="12"/>
    </row>
    <row r="20" spans="1:12" ht="15.75" customHeight="1">
      <c r="A20" s="25">
        <v>2.7</v>
      </c>
      <c r="B20" s="28" t="s">
        <v>134</v>
      </c>
      <c r="C20" s="9">
        <v>0</v>
      </c>
      <c r="D20" s="9">
        <v>290385.7965</v>
      </c>
      <c r="E20" s="7">
        <v>290385.7965</v>
      </c>
      <c r="F20" s="9">
        <v>0</v>
      </c>
      <c r="G20" s="9">
        <v>0</v>
      </c>
      <c r="H20" s="7">
        <v>0</v>
      </c>
      <c r="I20" s="12"/>
      <c r="J20" s="12"/>
      <c r="K20" s="12"/>
      <c r="L20" s="12"/>
    </row>
    <row r="21" spans="1:12" ht="15.75" customHeight="1">
      <c r="A21" s="25">
        <v>3</v>
      </c>
      <c r="B21" s="87" t="s">
        <v>45</v>
      </c>
      <c r="C21" s="7">
        <v>94828485.959999993</v>
      </c>
      <c r="D21" s="7">
        <v>237604682.49079999</v>
      </c>
      <c r="E21" s="7">
        <v>332433168.4508</v>
      </c>
      <c r="F21" s="7">
        <v>58678332.909999996</v>
      </c>
      <c r="G21" s="7">
        <v>299646968.34899998</v>
      </c>
      <c r="H21" s="7">
        <v>358325301.25899994</v>
      </c>
      <c r="I21" s="12"/>
      <c r="J21" s="12"/>
      <c r="K21" s="12"/>
      <c r="L21" s="12"/>
    </row>
    <row r="22" spans="1:12" ht="15.75" customHeight="1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>
      <c r="A23" s="25">
        <v>3.2</v>
      </c>
      <c r="B23" s="93" t="s">
        <v>136</v>
      </c>
      <c r="C23" s="9">
        <v>94828485.959999993</v>
      </c>
      <c r="D23" s="9">
        <v>194142542.3734</v>
      </c>
      <c r="E23" s="7">
        <v>288971028.33340001</v>
      </c>
      <c r="F23" s="9">
        <v>58678332.909999996</v>
      </c>
      <c r="G23" s="9">
        <v>200996067.14140001</v>
      </c>
      <c r="H23" s="7">
        <v>259674400.05140001</v>
      </c>
      <c r="I23" s="12"/>
      <c r="J23" s="12"/>
      <c r="K23" s="12"/>
      <c r="L23" s="12"/>
    </row>
    <row r="24" spans="1:12" ht="15.75" customHeight="1">
      <c r="A24" s="25">
        <v>3.3</v>
      </c>
      <c r="B24" s="93" t="s">
        <v>137</v>
      </c>
      <c r="C24" s="9">
        <v>0</v>
      </c>
      <c r="D24" s="9">
        <v>43462140.117399998</v>
      </c>
      <c r="E24" s="7">
        <v>43462140.117399998</v>
      </c>
      <c r="F24" s="9">
        <v>0</v>
      </c>
      <c r="G24" s="9">
        <v>98650901.207599998</v>
      </c>
      <c r="H24" s="7">
        <v>98650901.207599998</v>
      </c>
      <c r="I24" s="12"/>
      <c r="J24" s="12"/>
      <c r="K24" s="12"/>
      <c r="L24" s="12"/>
    </row>
    <row r="25" spans="1:12" ht="27" customHeight="1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>
      <c r="A29" s="25">
        <v>5</v>
      </c>
      <c r="B29" s="94" t="s">
        <v>142</v>
      </c>
      <c r="C29" s="7">
        <v>0</v>
      </c>
      <c r="D29" s="7">
        <v>73009200</v>
      </c>
      <c r="E29" s="7">
        <v>73009200</v>
      </c>
      <c r="F29" s="7">
        <v>0</v>
      </c>
      <c r="G29" s="7">
        <v>73084000</v>
      </c>
      <c r="H29" s="7">
        <v>73084000</v>
      </c>
      <c r="I29" s="12"/>
      <c r="J29" s="12"/>
      <c r="K29" s="12"/>
      <c r="L29" s="12"/>
    </row>
    <row r="30" spans="1:12" ht="15.75" customHeight="1">
      <c r="A30" s="25">
        <v>5.0999999999999996</v>
      </c>
      <c r="B30" s="93" t="s">
        <v>143</v>
      </c>
      <c r="C30" s="9">
        <v>0</v>
      </c>
      <c r="D30" s="9">
        <v>73009200</v>
      </c>
      <c r="E30" s="7">
        <v>73009200</v>
      </c>
      <c r="F30" s="9">
        <v>0</v>
      </c>
      <c r="G30" s="9">
        <v>73084000</v>
      </c>
      <c r="H30" s="7">
        <v>73084000</v>
      </c>
      <c r="I30" s="12"/>
      <c r="J30" s="12"/>
      <c r="K30" s="12"/>
      <c r="L30" s="12"/>
    </row>
    <row r="31" spans="1:12" s="33" customFormat="1" ht="27" customHeight="1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>
      <c r="A34" s="25">
        <v>6</v>
      </c>
      <c r="B34" s="94" t="s">
        <v>147</v>
      </c>
      <c r="C34" s="7">
        <v>0</v>
      </c>
      <c r="D34" s="7">
        <v>427269.75</v>
      </c>
      <c r="E34" s="7">
        <v>427269.75</v>
      </c>
      <c r="F34" s="7">
        <v>0</v>
      </c>
      <c r="G34" s="7">
        <v>496639</v>
      </c>
      <c r="H34" s="7">
        <v>496639</v>
      </c>
      <c r="I34" s="12"/>
      <c r="J34" s="12"/>
      <c r="K34" s="12"/>
      <c r="L34" s="12"/>
    </row>
    <row r="35" spans="1:12" ht="15.75" customHeight="1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>
      <c r="A38" s="25">
        <v>6.4</v>
      </c>
      <c r="B38" s="93" t="s">
        <v>146</v>
      </c>
      <c r="C38" s="9">
        <v>0</v>
      </c>
      <c r="D38" s="9">
        <v>427269.75</v>
      </c>
      <c r="E38" s="7">
        <v>427269.75</v>
      </c>
      <c r="F38" s="9">
        <v>0</v>
      </c>
      <c r="G38" s="9">
        <v>496639</v>
      </c>
      <c r="H38" s="7">
        <v>496639</v>
      </c>
      <c r="I38" s="12"/>
      <c r="J38" s="12"/>
      <c r="K38" s="12"/>
      <c r="L38" s="12"/>
    </row>
    <row r="39" spans="1:12" ht="15.75" customHeight="1">
      <c r="A39" s="25">
        <v>7</v>
      </c>
      <c r="B39" s="94" t="s">
        <v>151</v>
      </c>
      <c r="C39" s="29">
        <v>466025229.61000001</v>
      </c>
      <c r="D39" s="29">
        <v>1572286.5360000001</v>
      </c>
      <c r="E39" s="7">
        <v>467597516.14600003</v>
      </c>
      <c r="F39" s="29">
        <v>952799824.75</v>
      </c>
      <c r="G39" s="29">
        <v>0</v>
      </c>
      <c r="H39" s="7">
        <v>952799824.75</v>
      </c>
      <c r="I39" s="12"/>
      <c r="J39" s="12"/>
      <c r="K39" s="12"/>
      <c r="L39" s="12"/>
    </row>
    <row r="40" spans="1:12" ht="15.75" customHeight="1">
      <c r="A40" s="25" t="s">
        <v>1</v>
      </c>
      <c r="B40" s="93" t="s">
        <v>152</v>
      </c>
      <c r="C40" s="9">
        <v>466025229.61000001</v>
      </c>
      <c r="D40" s="9">
        <v>1572286.5360000001</v>
      </c>
      <c r="E40" s="7">
        <v>467597516.14600003</v>
      </c>
      <c r="F40" s="9">
        <v>952799824.75</v>
      </c>
      <c r="G40" s="9">
        <v>0</v>
      </c>
      <c r="H40" s="7">
        <v>952799824.75</v>
      </c>
      <c r="I40" s="12"/>
      <c r="J40" s="12"/>
      <c r="K40" s="12"/>
      <c r="L40" s="12"/>
    </row>
    <row r="41" spans="1:12" ht="15.75" customHeight="1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>
      <c r="A43" s="25">
        <v>8</v>
      </c>
      <c r="B43" s="94" t="s">
        <v>155</v>
      </c>
      <c r="C43" s="29">
        <v>325931035.00999999</v>
      </c>
      <c r="D43" s="29">
        <v>514798814.60080004</v>
      </c>
      <c r="E43" s="7">
        <v>840729849.61080003</v>
      </c>
      <c r="F43" s="29">
        <v>121336825.14</v>
      </c>
      <c r="G43" s="29">
        <v>182194348.93000001</v>
      </c>
      <c r="H43" s="7">
        <v>303531174.06999999</v>
      </c>
      <c r="I43" s="12"/>
      <c r="J43" s="12"/>
      <c r="K43" s="12"/>
      <c r="L43" s="12"/>
    </row>
    <row r="44" spans="1:12" ht="15.75" customHeight="1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281504.25</v>
      </c>
      <c r="G44" s="9">
        <v>938453.78830000001</v>
      </c>
      <c r="H44" s="7">
        <v>1219958.0383000001</v>
      </c>
      <c r="I44" s="12"/>
      <c r="J44" s="12"/>
      <c r="K44" s="12"/>
      <c r="L44" s="12"/>
    </row>
    <row r="45" spans="1:12" ht="15.75" customHeight="1">
      <c r="A45" s="25" t="s">
        <v>5</v>
      </c>
      <c r="B45" s="93" t="s">
        <v>157</v>
      </c>
      <c r="C45" s="9">
        <v>242787654.72</v>
      </c>
      <c r="D45" s="9">
        <v>369511389.60000002</v>
      </c>
      <c r="E45" s="7">
        <v>612299044.32000005</v>
      </c>
      <c r="F45" s="9">
        <v>62361928.630000003</v>
      </c>
      <c r="G45" s="9">
        <v>40064644.086499996</v>
      </c>
      <c r="H45" s="7">
        <v>102426572.7165</v>
      </c>
      <c r="I45" s="12"/>
      <c r="J45" s="12"/>
      <c r="K45" s="12"/>
      <c r="L45" s="12"/>
    </row>
    <row r="46" spans="1:12" ht="15.75" customHeight="1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560682.39</v>
      </c>
      <c r="G46" s="9">
        <v>1001603.8787999999</v>
      </c>
      <c r="H46" s="7">
        <v>1562286.2688</v>
      </c>
      <c r="I46" s="12"/>
      <c r="J46" s="12"/>
      <c r="K46" s="12"/>
      <c r="L46" s="12"/>
    </row>
    <row r="47" spans="1:12" ht="15.75" customHeight="1">
      <c r="A47" s="25" t="s">
        <v>7</v>
      </c>
      <c r="B47" s="93" t="s">
        <v>159</v>
      </c>
      <c r="C47" s="9">
        <v>67600296.189999998</v>
      </c>
      <c r="D47" s="9">
        <v>142840391.3184</v>
      </c>
      <c r="E47" s="7">
        <v>210440687.50839999</v>
      </c>
      <c r="F47" s="9">
        <v>54838026.460000001</v>
      </c>
      <c r="G47" s="9">
        <v>137879364.6288</v>
      </c>
      <c r="H47" s="7">
        <v>192717391.08880001</v>
      </c>
      <c r="I47" s="12"/>
      <c r="J47" s="12"/>
      <c r="K47" s="12"/>
      <c r="L47" s="12"/>
    </row>
    <row r="48" spans="1:12" ht="15.75" customHeight="1">
      <c r="A48" s="25" t="s">
        <v>8</v>
      </c>
      <c r="B48" s="93" t="s">
        <v>160</v>
      </c>
      <c r="C48" s="9">
        <v>15543084.1</v>
      </c>
      <c r="D48" s="9">
        <v>2447033.6823999998</v>
      </c>
      <c r="E48" s="7">
        <v>17990117.782400001</v>
      </c>
      <c r="F48" s="9">
        <v>3294683.41</v>
      </c>
      <c r="G48" s="9">
        <v>2310282.5476000002</v>
      </c>
      <c r="H48" s="7">
        <v>5604965.9576000003</v>
      </c>
      <c r="I48" s="12"/>
      <c r="J48" s="12"/>
      <c r="K48" s="12"/>
      <c r="L48" s="12"/>
    </row>
    <row r="49" spans="1:12" ht="15.75" customHeight="1">
      <c r="A49" s="25">
        <v>9</v>
      </c>
      <c r="B49" s="94" t="s">
        <v>161</v>
      </c>
      <c r="C49" s="29">
        <v>3433</v>
      </c>
      <c r="D49" s="29">
        <v>0</v>
      </c>
      <c r="E49" s="7">
        <v>3433</v>
      </c>
      <c r="F49" s="29">
        <v>9481</v>
      </c>
      <c r="G49" s="29">
        <v>0</v>
      </c>
      <c r="H49" s="7">
        <v>9481</v>
      </c>
      <c r="I49" s="12"/>
      <c r="J49" s="12"/>
      <c r="K49" s="12"/>
      <c r="L49" s="12"/>
    </row>
    <row r="50" spans="1:12" ht="15.75" customHeight="1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>
      <c r="A52" s="25" t="s">
        <v>11</v>
      </c>
      <c r="B52" s="93" t="s">
        <v>164</v>
      </c>
      <c r="C52" s="9">
        <v>3433</v>
      </c>
      <c r="D52" s="9">
        <v>0</v>
      </c>
      <c r="E52" s="7">
        <v>3433</v>
      </c>
      <c r="F52" s="9">
        <v>9481</v>
      </c>
      <c r="G52" s="9">
        <v>0</v>
      </c>
      <c r="H52" s="7">
        <v>9481</v>
      </c>
      <c r="I52" s="12"/>
      <c r="J52" s="12"/>
      <c r="K52" s="12"/>
      <c r="L52" s="12"/>
    </row>
    <row r="53" spans="1:12" ht="15.75" customHeight="1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>
      <c r="A54" s="25">
        <v>10</v>
      </c>
      <c r="B54" s="95" t="s">
        <v>21</v>
      </c>
      <c r="C54" s="29">
        <v>115022818822.811</v>
      </c>
      <c r="D54" s="29">
        <v>1352376142.1045001</v>
      </c>
      <c r="E54" s="7">
        <v>116375194964.91551</v>
      </c>
      <c r="F54" s="29">
        <v>63127181717.730705</v>
      </c>
      <c r="G54" s="29">
        <v>1142718146.2874</v>
      </c>
      <c r="H54" s="7">
        <v>64269899864.018105</v>
      </c>
      <c r="I54" s="12"/>
      <c r="J54" s="12"/>
      <c r="K54" s="12"/>
      <c r="L54" s="12"/>
    </row>
    <row r="55" spans="1:12" ht="15.75" customHeight="1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43"/>
  <sheetViews>
    <sheetView showGridLines="0" zoomScaleNormal="100" zoomScaleSheetLayoutView="100" workbookViewId="0">
      <selection activeCell="C7" sqref="C7:D27"/>
    </sheetView>
  </sheetViews>
  <sheetFormatPr defaultRowHeight="12.75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>
      <c r="B2" s="73" t="s">
        <v>13</v>
      </c>
      <c r="C2" s="1" t="s">
        <v>14</v>
      </c>
      <c r="D2" s="47"/>
    </row>
    <row r="3" spans="1:5" ht="13.5">
      <c r="B3" s="73" t="s">
        <v>15</v>
      </c>
      <c r="C3" s="83">
        <f>'RC'!B2</f>
        <v>41182</v>
      </c>
      <c r="D3" s="48" t="s">
        <v>167</v>
      </c>
    </row>
    <row r="4" spans="1:5" ht="18" customHeight="1">
      <c r="B4" s="53" t="s">
        <v>168</v>
      </c>
      <c r="C4" s="2"/>
      <c r="D4" s="49"/>
    </row>
    <row r="5" spans="1:5" ht="49.5">
      <c r="A5" s="45"/>
      <c r="B5" s="35"/>
      <c r="C5" s="46" t="s">
        <v>17</v>
      </c>
      <c r="D5" s="46" t="s">
        <v>18</v>
      </c>
    </row>
    <row r="6" spans="1:5" ht="18" customHeight="1">
      <c r="A6" s="45"/>
      <c r="B6" s="55" t="s">
        <v>169</v>
      </c>
      <c r="C6" s="45"/>
      <c r="D6" s="45"/>
    </row>
    <row r="7" spans="1:5" ht="18" customHeight="1">
      <c r="A7" s="45">
        <v>1</v>
      </c>
      <c r="B7" s="54" t="s">
        <v>170</v>
      </c>
      <c r="C7" s="61">
        <v>0.1074</v>
      </c>
      <c r="D7" s="61">
        <v>9.2499999999999999E-2</v>
      </c>
      <c r="E7" s="62"/>
    </row>
    <row r="8" spans="1:5" ht="18" customHeight="1">
      <c r="A8" s="45">
        <v>2</v>
      </c>
      <c r="B8" s="54" t="s">
        <v>171</v>
      </c>
      <c r="C8" s="61">
        <v>0.13589999999999999</v>
      </c>
      <c r="D8" s="61">
        <v>0.12820000000000001</v>
      </c>
    </row>
    <row r="9" spans="1:5" ht="18" customHeight="1">
      <c r="A9" s="45">
        <v>3</v>
      </c>
      <c r="B9" s="54" t="s">
        <v>172</v>
      </c>
      <c r="C9" s="69">
        <v>1.1323000000000001</v>
      </c>
      <c r="D9" s="69">
        <v>1.1496</v>
      </c>
    </row>
    <row r="10" spans="1:5" ht="18" customHeight="1">
      <c r="A10" s="45">
        <v>4</v>
      </c>
      <c r="B10" s="54" t="s">
        <v>173</v>
      </c>
      <c r="C10" s="70">
        <v>0</v>
      </c>
      <c r="D10" s="70">
        <v>0</v>
      </c>
      <c r="E10" s="62"/>
    </row>
    <row r="11" spans="1:5" ht="18" customHeight="1">
      <c r="A11" s="45"/>
      <c r="B11" s="56" t="s">
        <v>174</v>
      </c>
      <c r="C11" s="67"/>
      <c r="D11" s="45"/>
    </row>
    <row r="12" spans="1:5" ht="18" customHeight="1">
      <c r="A12" s="45">
        <v>5</v>
      </c>
      <c r="B12" s="54" t="s">
        <v>175</v>
      </c>
      <c r="C12" s="69">
        <v>0.10920000000000001</v>
      </c>
      <c r="D12" s="69">
        <v>0.1149</v>
      </c>
      <c r="E12" s="62"/>
    </row>
    <row r="13" spans="1:5" ht="18" customHeight="1">
      <c r="A13" s="45">
        <v>6</v>
      </c>
      <c r="B13" s="96" t="s">
        <v>176</v>
      </c>
      <c r="C13" s="69">
        <v>5.8200000000000002E-2</v>
      </c>
      <c r="D13" s="69">
        <v>5.0900000000000001E-2</v>
      </c>
      <c r="E13" s="62"/>
    </row>
    <row r="14" spans="1:5" ht="18" customHeight="1">
      <c r="A14" s="45">
        <v>7</v>
      </c>
      <c r="B14" s="96" t="s">
        <v>177</v>
      </c>
      <c r="C14" s="70">
        <v>4.1200000000000001E-2</v>
      </c>
      <c r="D14" s="69">
        <v>4.8000000000000001E-2</v>
      </c>
      <c r="E14" s="64"/>
    </row>
    <row r="15" spans="1:5" ht="18" customHeight="1">
      <c r="A15" s="45">
        <v>8</v>
      </c>
      <c r="B15" s="96" t="s">
        <v>178</v>
      </c>
      <c r="C15" s="70">
        <v>5.0999999999999997E-2</v>
      </c>
      <c r="D15" s="70">
        <v>6.4000000000000001E-2</v>
      </c>
      <c r="E15" s="68"/>
    </row>
    <row r="16" spans="1:5" ht="18" customHeight="1">
      <c r="A16" s="45">
        <v>9</v>
      </c>
      <c r="B16" s="96" t="s">
        <v>179</v>
      </c>
      <c r="C16" s="69">
        <v>2.0199999999999999E-2</v>
      </c>
      <c r="D16" s="69">
        <v>3.5999999999999997E-2</v>
      </c>
    </row>
    <row r="17" spans="1:5" ht="18" customHeight="1">
      <c r="A17" s="45">
        <v>10</v>
      </c>
      <c r="B17" s="96" t="s">
        <v>180</v>
      </c>
      <c r="C17" s="69">
        <v>0.1368</v>
      </c>
      <c r="D17" s="69">
        <v>0.23899999999999999</v>
      </c>
    </row>
    <row r="18" spans="1:5" ht="18" customHeight="1">
      <c r="A18" s="45"/>
      <c r="B18" s="56" t="s">
        <v>181</v>
      </c>
      <c r="C18" s="45"/>
      <c r="D18" s="45"/>
    </row>
    <row r="19" spans="1:5" ht="18" customHeight="1">
      <c r="A19" s="45">
        <v>11</v>
      </c>
      <c r="B19" s="97" t="s">
        <v>182</v>
      </c>
      <c r="C19" s="69">
        <v>6.1400000000000003E-2</v>
      </c>
      <c r="D19" s="69">
        <v>5.5500000000000001E-2</v>
      </c>
      <c r="E19" s="64"/>
    </row>
    <row r="20" spans="1:5" ht="18" customHeight="1">
      <c r="A20" s="45">
        <v>12</v>
      </c>
      <c r="B20" s="54" t="s">
        <v>183</v>
      </c>
      <c r="C20" s="69">
        <v>6.1199999999999997E-2</v>
      </c>
      <c r="D20" s="69">
        <v>7.17E-2</v>
      </c>
    </row>
    <row r="21" spans="1:5" ht="18" customHeight="1">
      <c r="A21" s="45">
        <v>13</v>
      </c>
      <c r="B21" s="54" t="s">
        <v>184</v>
      </c>
      <c r="C21" s="69">
        <v>0.7409</v>
      </c>
      <c r="D21" s="69">
        <v>0.76929999999999998</v>
      </c>
    </row>
    <row r="22" spans="1:5" ht="18" customHeight="1">
      <c r="A22" s="45">
        <v>14</v>
      </c>
      <c r="B22" s="54" t="s">
        <v>185</v>
      </c>
      <c r="C22" s="69">
        <v>0.60580000000000001</v>
      </c>
      <c r="D22" s="69">
        <v>0.60719999999999996</v>
      </c>
    </row>
    <row r="23" spans="1:5" ht="18" customHeight="1">
      <c r="A23" s="45">
        <v>15</v>
      </c>
      <c r="B23" s="54" t="s">
        <v>186</v>
      </c>
      <c r="C23" s="101">
        <v>0.11849999999999999</v>
      </c>
      <c r="D23" s="101">
        <v>0.28079999999999999</v>
      </c>
    </row>
    <row r="24" spans="1:5" ht="18" customHeight="1">
      <c r="A24" s="45"/>
      <c r="B24" s="98" t="s">
        <v>187</v>
      </c>
      <c r="C24" s="45"/>
      <c r="D24" s="45"/>
    </row>
    <row r="25" spans="1:5" ht="18" customHeight="1">
      <c r="A25" s="45">
        <v>16</v>
      </c>
      <c r="B25" s="54" t="s">
        <v>188</v>
      </c>
      <c r="C25" s="69">
        <v>0.28189999999999998</v>
      </c>
      <c r="D25" s="63">
        <v>0.2465</v>
      </c>
    </row>
    <row r="26" spans="1:5" ht="18" customHeight="1">
      <c r="A26" s="45">
        <v>17</v>
      </c>
      <c r="B26" s="54" t="s">
        <v>189</v>
      </c>
      <c r="C26" s="69">
        <v>0.73770000000000002</v>
      </c>
      <c r="D26" s="63">
        <v>0.73619999999999997</v>
      </c>
    </row>
    <row r="27" spans="1:5" ht="18" customHeight="1">
      <c r="A27" s="45">
        <v>18</v>
      </c>
      <c r="B27" s="54" t="s">
        <v>190</v>
      </c>
      <c r="C27" s="69">
        <v>0.2777</v>
      </c>
      <c r="D27" s="69">
        <v>0.30449999999999999</v>
      </c>
    </row>
    <row r="28" spans="1:5" ht="15" customHeight="1">
      <c r="A28" s="52"/>
      <c r="B28" s="57"/>
      <c r="C28" s="52"/>
      <c r="D28" s="52"/>
    </row>
    <row r="29" spans="1:5" ht="15" customHeight="1">
      <c r="A29" s="52"/>
      <c r="B29" s="79" t="s">
        <v>58</v>
      </c>
      <c r="C29" s="2"/>
      <c r="D29" s="65"/>
    </row>
    <row r="30" spans="1:5" ht="11.25" customHeight="1">
      <c r="A30" s="52"/>
      <c r="B30" s="79"/>
      <c r="C30" s="2"/>
      <c r="D30" s="52"/>
    </row>
    <row r="31" spans="1:5" ht="15" customHeight="1">
      <c r="A31" s="52"/>
      <c r="B31" s="79" t="s">
        <v>59</v>
      </c>
      <c r="C31" s="2"/>
      <c r="D31" s="52"/>
    </row>
    <row r="32" spans="1:5" ht="15" customHeight="1">
      <c r="A32" s="52"/>
      <c r="B32" s="57"/>
      <c r="C32" s="66"/>
      <c r="D32" s="52"/>
    </row>
    <row r="33" spans="1:5" ht="15" customHeight="1">
      <c r="A33" s="52"/>
      <c r="B33" s="57"/>
      <c r="C33" s="65"/>
      <c r="D33" s="66"/>
    </row>
    <row r="34" spans="1:5" ht="15" customHeight="1">
      <c r="A34" s="52"/>
      <c r="B34" s="57"/>
      <c r="C34" s="52"/>
      <c r="D34" s="52"/>
    </row>
    <row r="35" spans="1:5" ht="15" customHeight="1">
      <c r="A35" s="52"/>
      <c r="B35" s="57"/>
      <c r="C35" s="52"/>
      <c r="D35" s="52"/>
    </row>
    <row r="36" spans="1:5" ht="15" customHeight="1">
      <c r="A36" s="52"/>
      <c r="B36" s="57"/>
      <c r="C36" s="52"/>
      <c r="D36" s="52"/>
    </row>
    <row r="37" spans="1:5" ht="17.25" customHeight="1">
      <c r="A37" s="52"/>
      <c r="B37" s="57"/>
      <c r="C37" s="52"/>
      <c r="D37" s="52"/>
    </row>
    <row r="38" spans="1:5" ht="19.5" customHeight="1">
      <c r="C38" s="52"/>
      <c r="D38" s="52"/>
      <c r="E38" s="52"/>
    </row>
    <row r="39" spans="1:5" ht="19.5" customHeight="1">
      <c r="C39" s="52"/>
      <c r="D39" s="52"/>
      <c r="E39" s="52"/>
    </row>
    <row r="40" spans="1:5">
      <c r="C40" s="52"/>
      <c r="D40" s="52"/>
      <c r="E40" s="52"/>
    </row>
    <row r="41" spans="1:5" ht="13.5">
      <c r="B41" s="50"/>
      <c r="C41" s="52"/>
      <c r="D41" s="52"/>
      <c r="E41" s="52"/>
    </row>
    <row r="42" spans="1:5" ht="13.5">
      <c r="B42" s="51"/>
      <c r="C42" s="52"/>
      <c r="D42" s="52"/>
      <c r="E42" s="52"/>
    </row>
    <row r="43" spans="1:5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showGridLines="0" tabSelected="1" zoomScaleNormal="100" zoomScaleSheetLayoutView="100" workbookViewId="0">
      <selection activeCell="B47" sqref="B47"/>
    </sheetView>
  </sheetViews>
  <sheetFormatPr defaultRowHeight="12.75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>
      <c r="B1" s="73" t="s">
        <v>13</v>
      </c>
      <c r="C1" s="1" t="s">
        <v>14</v>
      </c>
      <c r="D1" s="1"/>
    </row>
    <row r="2" spans="1:4" ht="13.5">
      <c r="B2" s="73" t="s">
        <v>15</v>
      </c>
      <c r="C2" s="83">
        <f ca="1">'RC'!B2</f>
        <v>41182</v>
      </c>
      <c r="D2" s="83"/>
    </row>
    <row r="3" spans="1:4" ht="36" customHeight="1">
      <c r="A3" s="58"/>
      <c r="B3" s="115" t="s">
        <v>191</v>
      </c>
      <c r="C3" s="115"/>
      <c r="D3" s="59" t="s">
        <v>192</v>
      </c>
    </row>
    <row r="4" spans="1:4" ht="17.25" customHeight="1">
      <c r="A4" s="45"/>
      <c r="B4" s="111" t="s">
        <v>193</v>
      </c>
      <c r="C4" s="111"/>
      <c r="D4" s="114"/>
    </row>
    <row r="5" spans="1:4" ht="17.25" customHeight="1">
      <c r="A5" s="45">
        <v>1</v>
      </c>
      <c r="B5" s="108" t="s">
        <v>195</v>
      </c>
      <c r="C5" s="109"/>
      <c r="D5" s="110"/>
    </row>
    <row r="6" spans="1:4" ht="17.25" customHeight="1">
      <c r="A6" s="45">
        <v>2</v>
      </c>
      <c r="B6" s="108" t="s">
        <v>194</v>
      </c>
      <c r="C6" s="109"/>
      <c r="D6" s="110"/>
    </row>
    <row r="7" spans="1:4" ht="17.25" customHeight="1">
      <c r="A7" s="45">
        <v>3</v>
      </c>
      <c r="B7" s="108" t="s">
        <v>196</v>
      </c>
      <c r="C7" s="109"/>
      <c r="D7" s="110"/>
    </row>
    <row r="8" spans="1:4" ht="17.25" customHeight="1">
      <c r="A8" s="45">
        <v>4</v>
      </c>
      <c r="B8" s="108" t="s">
        <v>213</v>
      </c>
      <c r="C8" s="109"/>
      <c r="D8" s="116"/>
    </row>
    <row r="9" spans="1:4" ht="17.25" customHeight="1">
      <c r="A9" s="45">
        <v>5</v>
      </c>
      <c r="B9" s="108" t="s">
        <v>212</v>
      </c>
      <c r="C9" s="109"/>
      <c r="D9" s="116"/>
    </row>
    <row r="10" spans="1:4" ht="17.25" customHeight="1">
      <c r="A10" s="45">
        <v>6</v>
      </c>
      <c r="B10" s="108" t="s">
        <v>208</v>
      </c>
      <c r="C10" s="109"/>
      <c r="D10" s="116"/>
    </row>
    <row r="11" spans="1:4" ht="17.25" customHeight="1">
      <c r="A11" s="45">
        <v>7</v>
      </c>
      <c r="B11" s="108" t="s">
        <v>209</v>
      </c>
      <c r="C11" s="109"/>
      <c r="D11" s="116"/>
    </row>
    <row r="12" spans="1:4" ht="17.25" customHeight="1">
      <c r="A12" s="45"/>
      <c r="B12" s="108"/>
      <c r="C12" s="109"/>
      <c r="D12" s="116"/>
    </row>
    <row r="13" spans="1:4" ht="17.25" customHeight="1">
      <c r="A13" s="45"/>
      <c r="B13" s="113"/>
      <c r="C13" s="113"/>
      <c r="D13" s="114"/>
    </row>
    <row r="14" spans="1:4" ht="17.25" customHeight="1">
      <c r="A14" s="45"/>
      <c r="B14" s="111" t="s">
        <v>201</v>
      </c>
      <c r="C14" s="111"/>
      <c r="D14" s="114"/>
    </row>
    <row r="15" spans="1:4" ht="17.25" customHeight="1">
      <c r="A15" s="45">
        <v>1</v>
      </c>
      <c r="B15" s="117" t="s">
        <v>197</v>
      </c>
      <c r="C15" s="118"/>
      <c r="D15" s="119"/>
    </row>
    <row r="16" spans="1:4" ht="17.25" customHeight="1">
      <c r="A16" s="45">
        <v>2</v>
      </c>
      <c r="B16" s="117" t="s">
        <v>198</v>
      </c>
      <c r="C16" s="118"/>
      <c r="D16" s="119"/>
    </row>
    <row r="17" spans="1:4" ht="17.25" customHeight="1">
      <c r="A17" s="45">
        <v>3</v>
      </c>
      <c r="B17" s="117" t="s">
        <v>199</v>
      </c>
      <c r="C17" s="118"/>
      <c r="D17" s="119"/>
    </row>
    <row r="18" spans="1:4" ht="17.25" customHeight="1">
      <c r="A18" s="45">
        <v>4</v>
      </c>
      <c r="B18" s="117" t="s">
        <v>200</v>
      </c>
      <c r="C18" s="118"/>
      <c r="D18" s="119"/>
    </row>
    <row r="19" spans="1:4" ht="17.25" customHeight="1">
      <c r="A19" s="45">
        <v>5</v>
      </c>
      <c r="B19" s="117" t="s">
        <v>210</v>
      </c>
      <c r="C19" s="118"/>
      <c r="D19" s="119"/>
    </row>
    <row r="20" spans="1:4" ht="17.25" customHeight="1">
      <c r="A20" s="45">
        <v>6</v>
      </c>
      <c r="B20" s="117" t="s">
        <v>205</v>
      </c>
      <c r="C20" s="118"/>
      <c r="D20" s="119"/>
    </row>
    <row r="21" spans="1:4" ht="17.25" customHeight="1">
      <c r="A21" s="45">
        <v>7</v>
      </c>
      <c r="B21" s="108" t="s">
        <v>206</v>
      </c>
      <c r="C21" s="109"/>
      <c r="D21" s="120"/>
    </row>
    <row r="22" spans="1:4" ht="17.25" customHeight="1">
      <c r="A22" s="45"/>
      <c r="B22" s="108"/>
      <c r="C22" s="109"/>
      <c r="D22" s="110"/>
    </row>
    <row r="23" spans="1:4" ht="17.25" customHeight="1">
      <c r="A23" s="45"/>
      <c r="B23" s="113"/>
      <c r="C23" s="113"/>
      <c r="D23" s="114"/>
    </row>
    <row r="24" spans="1:4" ht="27" customHeight="1">
      <c r="A24" s="45"/>
      <c r="B24" s="111" t="s">
        <v>202</v>
      </c>
      <c r="C24" s="111"/>
      <c r="D24" s="112"/>
    </row>
    <row r="25" spans="1:4" ht="17.25" customHeight="1">
      <c r="A25" s="45">
        <v>1</v>
      </c>
      <c r="B25" s="108" t="s">
        <v>214</v>
      </c>
      <c r="C25" s="109"/>
      <c r="D25" s="110"/>
    </row>
    <row r="26" spans="1:4" ht="17.25" customHeight="1">
      <c r="A26" s="45">
        <v>2</v>
      </c>
      <c r="B26" s="108" t="s">
        <v>215</v>
      </c>
      <c r="C26" s="109"/>
      <c r="D26" s="110"/>
    </row>
    <row r="27" spans="1:4" ht="17.25" customHeight="1">
      <c r="A27" s="45">
        <v>3</v>
      </c>
      <c r="B27" s="108" t="s">
        <v>216</v>
      </c>
      <c r="C27" s="109"/>
      <c r="D27" s="110"/>
    </row>
    <row r="28" spans="1:4" ht="17.25" customHeight="1">
      <c r="A28" s="45">
        <v>4</v>
      </c>
      <c r="B28" s="108" t="s">
        <v>217</v>
      </c>
      <c r="C28" s="109"/>
      <c r="D28" s="110"/>
    </row>
    <row r="29" spans="1:4" ht="17.25" customHeight="1">
      <c r="A29" s="45">
        <v>5</v>
      </c>
      <c r="B29" s="108" t="s">
        <v>218</v>
      </c>
      <c r="C29" s="109"/>
      <c r="D29" s="110"/>
    </row>
    <row r="30" spans="1:4" ht="17.25" customHeight="1">
      <c r="A30" s="45">
        <v>6</v>
      </c>
      <c r="B30" s="108" t="s">
        <v>219</v>
      </c>
      <c r="C30" s="109"/>
      <c r="D30" s="110"/>
    </row>
    <row r="31" spans="1:4" ht="17.25" customHeight="1">
      <c r="A31" s="45">
        <v>7</v>
      </c>
      <c r="B31" s="108" t="s">
        <v>220</v>
      </c>
      <c r="C31" s="109"/>
      <c r="D31" s="110"/>
    </row>
    <row r="32" spans="1:4" ht="17.25" customHeight="1">
      <c r="A32" s="45">
        <v>8</v>
      </c>
      <c r="B32" s="108" t="s">
        <v>221</v>
      </c>
      <c r="C32" s="109"/>
      <c r="D32" s="110"/>
    </row>
    <row r="33" spans="1:4" ht="17.25" customHeight="1">
      <c r="A33" s="45">
        <v>9</v>
      </c>
      <c r="B33" s="108" t="s">
        <v>222</v>
      </c>
      <c r="C33" s="109"/>
      <c r="D33" s="110"/>
    </row>
    <row r="34" spans="1:4" ht="17.25" customHeight="1">
      <c r="A34" s="45">
        <v>10</v>
      </c>
      <c r="B34" s="108" t="s">
        <v>223</v>
      </c>
      <c r="C34" s="109"/>
      <c r="D34" s="110"/>
    </row>
    <row r="35" spans="1:4" ht="17.25" customHeight="1">
      <c r="A35" s="45">
        <v>11</v>
      </c>
      <c r="B35" s="102" t="s">
        <v>224</v>
      </c>
      <c r="C35" s="103"/>
      <c r="D35" s="104"/>
    </row>
    <row r="36" spans="1:4" ht="17.25" customHeight="1">
      <c r="A36" s="45"/>
      <c r="B36" s="113"/>
      <c r="C36" s="113"/>
      <c r="D36" s="114"/>
    </row>
    <row r="37" spans="1:4" ht="13.5">
      <c r="A37" s="99"/>
      <c r="B37" s="111" t="s">
        <v>204</v>
      </c>
      <c r="C37" s="111"/>
      <c r="D37" s="112"/>
    </row>
    <row r="38" spans="1:4" ht="17.25" customHeight="1">
      <c r="A38" s="45">
        <v>1</v>
      </c>
      <c r="B38" s="108" t="s">
        <v>225</v>
      </c>
      <c r="C38" s="109"/>
      <c r="D38" s="110"/>
    </row>
    <row r="39" spans="1:4" ht="17.25" customHeight="1">
      <c r="A39" s="45">
        <v>2</v>
      </c>
      <c r="B39" s="108" t="s">
        <v>226</v>
      </c>
      <c r="C39" s="109"/>
      <c r="D39" s="110"/>
    </row>
    <row r="40" spans="1:4" ht="17.25" customHeight="1">
      <c r="A40" s="45">
        <v>3</v>
      </c>
      <c r="B40" s="108" t="s">
        <v>217</v>
      </c>
      <c r="C40" s="109"/>
      <c r="D40" s="110"/>
    </row>
    <row r="41" spans="1:4" ht="17.25" customHeight="1">
      <c r="A41" s="45">
        <v>4</v>
      </c>
      <c r="B41" s="108" t="s">
        <v>218</v>
      </c>
      <c r="C41" s="109"/>
      <c r="D41" s="110"/>
    </row>
    <row r="42" spans="1:4" ht="17.25" customHeight="1">
      <c r="A42" s="45">
        <v>5</v>
      </c>
      <c r="B42" s="108" t="s">
        <v>219</v>
      </c>
      <c r="C42" s="109"/>
      <c r="D42" s="110"/>
    </row>
    <row r="43" spans="1:4" ht="17.25" customHeight="1">
      <c r="A43" s="45">
        <v>6</v>
      </c>
      <c r="B43" s="108" t="s">
        <v>227</v>
      </c>
      <c r="C43" s="109"/>
      <c r="D43" s="110"/>
    </row>
    <row r="44" spans="1:4" ht="17.25" customHeight="1">
      <c r="A44" s="45">
        <v>7</v>
      </c>
      <c r="B44" s="108" t="s">
        <v>220</v>
      </c>
      <c r="C44" s="109"/>
      <c r="D44" s="110"/>
    </row>
    <row r="47" spans="1:4">
      <c r="B47" s="79" t="s">
        <v>58</v>
      </c>
    </row>
    <row r="48" spans="1:4">
      <c r="B48" s="79"/>
    </row>
    <row r="49" spans="2:2">
      <c r="B49" s="79" t="s">
        <v>59</v>
      </c>
    </row>
  </sheetData>
  <mergeCells count="41">
    <mergeCell ref="B43:D43"/>
    <mergeCell ref="B44:D44"/>
    <mergeCell ref="B26:D26"/>
    <mergeCell ref="B10:D10"/>
    <mergeCell ref="B13:D13"/>
    <mergeCell ref="B31:D31"/>
    <mergeCell ref="B4:D4"/>
    <mergeCell ref="B5:D5"/>
    <mergeCell ref="B7:D7"/>
    <mergeCell ref="B29:D29"/>
    <mergeCell ref="B8:D8"/>
    <mergeCell ref="B24:D24"/>
    <mergeCell ref="B25:D25"/>
    <mergeCell ref="B6:D6"/>
    <mergeCell ref="B18:D18"/>
    <mergeCell ref="B14:D14"/>
    <mergeCell ref="B22:D22"/>
    <mergeCell ref="B15:D15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27:D27"/>
    <mergeCell ref="B28:D28"/>
    <mergeCell ref="B32:D32"/>
    <mergeCell ref="B33:D33"/>
    <mergeCell ref="B34:D34"/>
    <mergeCell ref="B42:D42"/>
    <mergeCell ref="B38:D38"/>
    <mergeCell ref="B40:D40"/>
    <mergeCell ref="B41:D41"/>
    <mergeCell ref="B30:D30"/>
    <mergeCell ref="B37:D37"/>
    <mergeCell ref="B39:D39"/>
    <mergeCell ref="B36:D36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SksVxKTSepPskdbz5gBVJdCQAzg=</DigestValue>
    </Reference>
    <Reference URI="#idOfficeObject" Type="http://www.w3.org/2000/09/xmldsig#Object">
      <DigestMethod Algorithm="http://www.w3.org/2000/09/xmldsig#sha1"/>
      <DigestValue>Gh3mRP3VDw/6jGEY1adoepkHYYY=</DigestValue>
    </Reference>
  </SignedInfo>
  <SignatureValue>
    sUeoQtAjAIeBE+hyCoeDeyLxBQYzOOS9w/fbeQ6BPKKf0mwBSsRG43YXNE1lvwlZBcMp7hEQ
    74eM2vFn0oHB5U2GI4xQfPTlQ5L35+hTzeRECdxuv19Iwkp+qg3OQpOHAhsSweIwhDibdnR9
    tS0S+2xXeTU21exzd/+UXfNihaDz3rpi7rh8W7ZrAkwCKOI/lOyZQHdoMAy+46QdsXuM7xD+
    7EFWpetqrSeBLLNn/f8ZgApZ0mpfVu67GieUeJfkJpvrdbILwTp6kcaX0X2m1DCW85VFaX/w
    foOJps5bdLb8e7NOYjV4b4umC4q0Y1kmVDdaqslHlFlKr4G/mdNwxA==
  </SignatureValue>
  <KeyInfo>
    <KeyValue>
      <RSAKeyValue>
        <Modulus>
            wbe35oF8ftoEB4sdkGJ44p5Khlkc2OEZWHmr7c5ABarAvy51krKA8XHUQRqdi6mDjVvY3k5v
            7DVq9lzMVYJA3HnjaLX2ON8CHfRZJ2m7CH4M0nOpjNs9n3l7TfSDWYDFA4ir7vlH8+9sWFm0
            0wYkssr2cBlFZCHfr16KRyaZkge6I/s409TZfTnm8C9qBKD6aG+X8KmjiNmnKnX19Y99epln
            etnQ8u2ndEzIu80AnDJbaVStqWOgdmMguNBXpv3WiTIyXBOH8HeY7gJ8a32MktPX59+5u/y3
            8B28Y6oe5GDSU2Qj2gvDLefn21GIZwAHOwyCre18SKH2Dsgl9Xy++Q==
          </Modulus>
        <Exponent>AQAB</Exponent>
      </RSAKeyValue>
    </KeyValue>
    <X509Data>
      <X509Certificate>
          MIIGOTCCBSGgAwIBAgIKEAUfBgABAAADJDANBgkqhkiG9w0BAQUFADBKMRIwEAYKCZImiZPy
          LGQBGRYCZ2UxEzARBgoJkiaJk/IsZAEZFgNuYmcxHzAdBgNVBAMTFk5CRyBDbGFzcyAyIElO
          VCBTdWIgQ0EwHhcNMTIwMzA1MTQyMjAxWhcNMTQwMzA1MTQyMjAxWjA3MRUwEwYDVQQKEwxK
          U0MgVEJDIEJBTksxHjAcBgNVBAMTFUJUQiAtIFp1cmFiIFBpY2hraGFpYTCCASIwDQYJKoZI
          hvcNAQEBBQADggEPADCCAQoCggEBAMG3t+aBfH7aBAeLHZBieOKeSoZZHNjhGVh5q+3OQAWq
          wL8udZKygPFx1EEanYupg41b2N5Ob+w1avZczFWCQNx542i19jjfAh30WSdpuwh+DNJzqYzb
          PZ95e030g1mAxQOIq+75R/PvbFhZtNMGJLLK9nAZRWQh369eikcmmZIHuiP7ONPU2X055vAv
          agSg+mhvl/Cpo4jZpyp19fWPfXqZZ3rZ0PLtp3RMyLvNAJwyW2lUraljoHZjILjQV6b91oky
          MlwTh/B3mO4CfGt9jJLT1+ffubv8t/AdvGOqHuRg0lNkI9oLwy3n59tRiGcABzsMgq3tfEih
          9g7IJfV8vvkCAwEAAaOCAzIwggMuMDwGCSsGAQQBgjcVBwQvMC0GJSsGAQQBgjcVCOayYION
          9USGgZkJg7ihSoO+hHEEhrqJMYO60TUCAWQCAQ4wHQYDVR0lBBYwFAYIKwYBBQUHAwQGCCsG
          AQUFBwMCMAsGA1UdDwQEAwIHgDAnBgkrBgEEAYI3FQoEGjAYMAoGCCsGAQUFBwMEMAoGCCsG
          AQUFBwMCMB0GA1UdDgQWBBQbXYYSosZ1wZYpUrTATS6kuI3LFzAfBgNVHSMEGDAWgBTDLtIv
          8EwvGcIngvz2LqxqsEnPwTCCASUGA1UdHwSCARwwggEYMIIBFKCCARCgggEMhoHHbGRhcDov
          Ly9DTj1OQkclMjBDbGFzcyUyMDIlMjBJTlQlMjBTdWIlMjBDQSgxKSxDTj1uYmctc3ViQ0Es
          Q049Q0RQLENOPVB1YmxpYyUyMEtleSUyMFNlcnZpY2VzLENOPVNlcnZpY2VzLENOPUNvbmZp
          Z3VyYXRpb24sREM9bmJnLERDPWdlP2NlcnRpZmljYXRlUmV2b2NhdGlvbkxpc3Q/YmFzZT9v
          YmplY3RDbGFzcz1jUkxEaXN0cmlidXRpb25Qb2ludIZAaHR0cDovL2NybC5uYmcuZ292Lmdl
          L2NhL05CRyUyMENsYXNzJTIwMiUyMElOVCUyMFN1YiUyMENBKDEpLmNybDCCAS4GCCsGAQUF
          BwEBBIIBIDCCARwwgboGCCsGAQUFBzAChoGtbGRhcDovLy9DTj1OQkclMjBDbGFzcyUyMDIl
          MjBJTlQlMjBTdWIlMjBDQSxDTj1BSUEsQ049UHVibGljJTIwS2V5JTIwU2VydmljZXMsQ049
          U2VydmljZXMsQ049Q29uZmlndXJhdGlvbixEQz1uYmcsREM9Z2U/Y0FDZXJ0aWZpY2F0ZT9i
          YXNlP29iamVjdENsYXNzPWNlcnRpZmljYXRpb25BdXRob3JpdHkwXQYIKwYBBQUHMAKGUWh0
          dHA6Ly9jcmwubmJnLmdvdi5nZS9jYS9uYmctc3ViQ0EubmJnLmdlX05CRyUyMENsYXNzJTIw
          MiUyMElOVCUyMFN1YiUyMENBKDEpLmNydDANBgkqhkiG9w0BAQUFAAOCAQEAqVZavrgRt1HH
          7P+6VvmRkS783NASFrStl9xOLn/9AHhVysgU9EitADt9ihrbuPkaGjIaltl2LFNSaPUzcxOw
          XpRKqQ20ei1k06ny4mk0+/R01FrPSxEGZg4SC9riLjzet8OhHU78XwRwdmiwFioH+m3J8s93
          50KisbNj1ODeyyxiJqa7KInGDSHsFsKmOrMmMkvMszyrvVn9/jdv2oCNPPzRoCrDnqeHk9Pc
          9p2KFF4b/07Q6YpAnQsaxjJdUNn09nl6MolFIBwetr7gCnRfHjmgZlIM7Ft1VgWdOlsh7Uzx
          1sjfRhwJNUfU0NtA6/I8ZrTT25pZo1lKwb5UXHJL3Q==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PIn0c84o70Iez/vHYp4V1vO7oQY=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FlUm9pwX+qZIfgPHMBprhgF8qcs=</DigestValue>
      </Reference>
      <Reference URI="/xl/styles.xml?ContentType=application/vnd.openxmlformats-officedocument.spreadsheetml.styles+xml">
        <DigestMethod Algorithm="http://www.w3.org/2000/09/xmldsig#sha1"/>
        <DigestValue>yGUW6QHYgaK6nj/6JjxzcgesPRU=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+jZ5chT5700r+VwAkuFvJiXWMI4=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STdkt7T0x07skczGRi6NU8LfmMs=</DigestValue>
      </Reference>
      <Reference URI="/xl/worksheets/sheet2.xml?ContentType=application/vnd.openxmlformats-officedocument.spreadsheetml.worksheet+xml">
        <DigestMethod Algorithm="http://www.w3.org/2000/09/xmldsig#sha1"/>
        <DigestValue>1Fst0chZT3JhuEJXN4DsYXZNC0A=</DigestValue>
      </Reference>
      <Reference URI="/xl/worksheets/sheet3.xml?ContentType=application/vnd.openxmlformats-officedocument.spreadsheetml.worksheet+xml">
        <DigestMethod Algorithm="http://www.w3.org/2000/09/xmldsig#sha1"/>
        <DigestValue>JsDziAsFN5TKuSXcTHYgZBkSp/A=</DigestValue>
      </Reference>
      <Reference URI="/xl/worksheets/sheet4.xml?ContentType=application/vnd.openxmlformats-officedocument.spreadsheetml.worksheet+xml">
        <DigestMethod Algorithm="http://www.w3.org/2000/09/xmldsig#sha1"/>
        <DigestValue>aoq9bvAwg9PkEoRSi1LdJ4Dwfl4=</DigestValue>
      </Reference>
      <Reference URI="/xl/worksheets/sheet5.xml?ContentType=application/vnd.openxmlformats-officedocument.spreadsheetml.worksheet+xml">
        <DigestMethod Algorithm="http://www.w3.org/2000/09/xmldsig#sha1"/>
        <DigestValue>ahIKRUx4HdQLkKXr6ZrFxiR4uUM=</DigestValue>
      </Reference>
    </Manifest>
    <SignatureProperties>
      <SignatureProperty Id="idSignatureTime" Target="#idPackageSignature">
        <mdssi:SignatureTime>
          <mdssi:Format>YYYY-MM-DDThh:mm:ssTZD</mdssi:Format>
          <mdssi:Value>2012-10-26T13:07:51Z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ციფრული ხელმოწერა</SignatureComments>
          <WindowsVersion>5.1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/o/PrgzpWBpSBC2hkr0RP2VAedI=</DigestValue>
    </Reference>
    <Reference URI="#idOfficeObject" Type="http://www.w3.org/2000/09/xmldsig#Object">
      <DigestMethod Algorithm="http://www.w3.org/2000/09/xmldsig#sha1"/>
      <DigestValue>YuHjjN4CWYq0gfMDGWZF7mhBoig=</DigestValue>
    </Reference>
  </SignedInfo>
  <SignatureValue>
    yQ/BjQB0pkKha4DUPaD0VAHfPiYs3HQcYLVHll5T0ymJe4IOUW0uZq73hiCuLkg2Bk+2KUcq
    ju7d8CA1jWp7AEB0gsimvq6yM00XQn5bb9w8f0EuUDmfMvwVg8sXmty3vygxQU7g1yK5WW3p
    O3VoMG4ogYQlpFaKSh1OWwe9xvG/bULLv4IabTWJYB3Y9SdZBFPu6nS33Hjim4X7XouMykso
    rabfazaSY+PMsBsajX3pod2qcUte+freZJQxg4T84b2QS3jUo/rHJ76tQR7ZGeiuxk5ISXRj
    /4bFDb9FojZy5I47VavfSLoAOLJCxZYINjL6GnVQDwxIyEpmyUjf0g==
  </SignatureValue>
  <KeyInfo>
    <KeyValue>
      <RSAKeyValue>
        <Modulus>
            ybJa+XB5pV2RU9YDucJiQXFfB8ev+axpVng9w6Asmts+2SjrV1EFh8yn8c8SNo3C8lR6bzou
            aDq6W4zL0julNpyrX7PS7deu4+aLcPH68XpO0vDXXIccq/NK5a03XSnLI9rCve/ER2xY0/ej
            6Kwj9/zmZui9MiZRn0xMxCzMwJ/eISSgfRo7UGwYRGo5MxpKZOZbmcCeNFPQT/eevZ1a2JEb
            VYEEe/XiKisC7UaXwJy72UJ0NWG0iQJyfRlYvAR68oRxFcspB1uw/b9qs24aasXVEONMXr3C
            dLbfcdf9b2bZWWr2X/sfD4lEvT2BbgGArdKWyNdcS3+S0XuaLHHjsQ==
          </Modulus>
        <Exponent>AQAB</Exponent>
      </RSAKeyValue>
    </KeyValue>
    <X509Data>
      <X509Certificate>
          MIIGOTCCBSGgAwIBAgIKf9eXDwABAAADRTANBgkqhkiG9w0BAQUFADBKMRIwEAYKCZImiZPy
          LGQBGRYCZ2UxEzARBgoJkiaJk/IsZAEZFgNuYmcxHzAdBgNVBAMTFk5CRyBDbGFzcyAyIElO
          VCBTdWIgQ0EwHhcNMTIwMzI3MDcyOTA3WhcNMTQwMzI3MDcyOTA3WjA3MRUwEwYDVQQKEwxK
          U0MgVEJDIEJBTksxHjAcBgNVBAMTFUJUQiAtIEdpb3JnaSBTaGFnaWR6ZTCCASIwDQYJKoZI
          hvcNAQEBBQADggEPADCCAQoCggEBAMmyWvlweaVdkVPWA7nCYkFxXwfHr/msaVZ4PcOgLJrb
          Ptko61dRBYfMp/HPEjaNwvJUem86Lmg6uluMy9I7pTacq1+z0u3XruPmi3Dx+vF6TtLw11yH
          HKvzSuWtN10pyyPawr3vxEdsWNP3o+isI/f85mbovTImUZ9MTMQszMCf3iEkoH0aO1BsGERq
          OTMaSmTmW5nAnjRT0E/3nr2dWtiRG1WBBHv14iorAu1Gl8Ccu9lCdDVhtIkCcn0ZWLwEevKE
          cRXLKQdbsP2/arNuGmrF1RDjTF69wnS233HX/W9m2Vlq9l/7Hw+JRL09gW4BgK3SlsjXXEt/
          ktF7mixx47ECAwEAAaOCAzIwggMuMDwGCSsGAQQBgjcVBwQvMC0GJSsGAQQBgjcVCOayYION
          9USGgZkJg7ihSoO+hHEEhrqJMYO60TUCAWQCARQwHQYDVR0lBBYwFAYIKwYBBQUHAwQGCCsG
          AQUFBwMCMAsGA1UdDwQEAwIHgDAnBgkrBgEEAYI3FQoEGjAYMAoGCCsGAQUFBwMEMAoGCCsG
          AQUFBwMCMB0GA1UdDgQWBBQpnC6WxmhdTXKfh3dD1UutNfhc2TAfBgNVHSMEGDAWgBTDLtIv
          8EwvGcIngvz2LqxqsEnPwTCCASUGA1UdHwSCARwwggEYMIIBFKCCARCgggEMhoHHbGRhcDov
          Ly9DTj1OQkclMjBDbGFzcyUyMDIlMjBJTlQlMjBTdWIlMjBDQSgxKSxDTj1uYmctc3ViQ0Es
          Q049Q0RQLENOPVB1YmxpYyUyMEtleSUyMFNlcnZpY2VzLENOPVNlcnZpY2VzLENOPUNvbmZp
          Z3VyYXRpb24sREM9bmJnLERDPWdlP2NlcnRpZmljYXRlUmV2b2NhdGlvbkxpc3Q/YmFzZT9v
          YmplY3RDbGFzcz1jUkxEaXN0cmlidXRpb25Qb2ludIZAaHR0cDovL2NybC5uYmcuZ292Lmdl
          L2NhL05CRyUyMENsYXNzJTIwMiUyMElOVCUyMFN1YiUyMENBKDEpLmNybDCCAS4GCCsGAQUF
          BwEBBIIBIDCCARwwgboGCCsGAQUFBzAChoGtbGRhcDovLy9DTj1OQkclMjBDbGFzcyUyMDIl
          MjBJTlQlMjBTdWIlMjBDQSxDTj1BSUEsQ049UHVibGljJTIwS2V5JTIwU2VydmljZXMsQ049
          U2VydmljZXMsQ049Q29uZmlndXJhdGlvbixEQz1uYmcsREM9Z2U/Y0FDZXJ0aWZpY2F0ZT9i
          YXNlP29iamVjdENsYXNzPWNlcnRpZmljYXRpb25BdXRob3JpdHkwXQYIKwYBBQUHMAKGUWh0
          dHA6Ly9jcmwubmJnLmdvdi5nZS9jYS9uYmctc3ViQ0EubmJnLmdlX05CRyUyMENsYXNzJTIw
          MiUyMElOVCUyMFN1YiUyMENBKDEpLmNydDANBgkqhkiG9w0BAQUFAAOCAQEAH1uX2xXf+pHp
          Lc4s0xsTKCPK1ShLis1xuxHOa7rNPFe+IlF+wxRv0N6tLiGguCrIfiiVIF0o7zHo/846W6U4
          vYGCsdeLTEtb4bySt14mD1vLjhMmGGMUDufIm06D2J916/mi06ACeFcOcNcZnDBaog8L6A3p
          8yNeFbzdOR0NQFC41Tzino+GZzO7z1gBUwM/mCEFL0vg5Kxt5rPGdn59VDldcmkMY8npTNa4
          wkw+nMn6M/XQb+lcwwBlx3+/EAUC+H+mSYG+a9fay3RBIBrj8dFndXE1IqN1ri4kmk1ccg3T
          NKtLoDBBsEtibKRQldQqXgmGLo4dFTB+alea/YgnCA==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PIn0c84o70Iez/vHYp4V1vO7oQY=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FlUm9pwX+qZIfgPHMBprhgF8qcs=</DigestValue>
      </Reference>
      <Reference URI="/xl/styles.xml?ContentType=application/vnd.openxmlformats-officedocument.spreadsheetml.styles+xml">
        <DigestMethod Algorithm="http://www.w3.org/2000/09/xmldsig#sha1"/>
        <DigestValue>yGUW6QHYgaK6nj/6JjxzcgesPRU=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+jZ5chT5700r+VwAkuFvJiXWMI4=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STdkt7T0x07skczGRi6NU8LfmMs=</DigestValue>
      </Reference>
      <Reference URI="/xl/worksheets/sheet2.xml?ContentType=application/vnd.openxmlformats-officedocument.spreadsheetml.worksheet+xml">
        <DigestMethod Algorithm="http://www.w3.org/2000/09/xmldsig#sha1"/>
        <DigestValue>1Fst0chZT3JhuEJXN4DsYXZNC0A=</DigestValue>
      </Reference>
      <Reference URI="/xl/worksheets/sheet3.xml?ContentType=application/vnd.openxmlformats-officedocument.spreadsheetml.worksheet+xml">
        <DigestMethod Algorithm="http://www.w3.org/2000/09/xmldsig#sha1"/>
        <DigestValue>JsDziAsFN5TKuSXcTHYgZBkSp/A=</DigestValue>
      </Reference>
      <Reference URI="/xl/worksheets/sheet4.xml?ContentType=application/vnd.openxmlformats-officedocument.spreadsheetml.worksheet+xml">
        <DigestMethod Algorithm="http://www.w3.org/2000/09/xmldsig#sha1"/>
        <DigestValue>aoq9bvAwg9PkEoRSi1LdJ4Dwfl4=</DigestValue>
      </Reference>
      <Reference URI="/xl/worksheets/sheet5.xml?ContentType=application/vnd.openxmlformats-officedocument.spreadsheetml.worksheet+xml">
        <DigestMethod Algorithm="http://www.w3.org/2000/09/xmldsig#sha1"/>
        <DigestValue>ahIKRUx4HdQLkKXr6ZrFxiR4uUM=</DigestValue>
      </Reference>
    </Manifest>
    <SignatureProperties>
      <SignatureProperty Id="idSignatureTime" Target="#idPackageSignature">
        <mdssi:SignatureTime>
          <mdssi:Format>YYYY-MM-DDThh:mm:ssTZD</mdssi:Format>
          <mdssi:Value>2012-10-26T17:16:49Z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Giorgi Shagidze</SignatureComments>
          <WindowsVersion>6.1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ichernigina</cp:lastModifiedBy>
  <cp:lastPrinted>2009-10-15T06:16:39Z</cp:lastPrinted>
  <dcterms:created xsi:type="dcterms:W3CDTF">2006-03-24T12:21:33Z</dcterms:created>
  <dcterms:modified xsi:type="dcterms:W3CDTF">2012-10-24T06:45:24Z</dcterms:modified>
</cp:coreProperties>
</file>